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XXXXXX" sheetId="1" r:id="rId4"/>
    <sheet state="hidden" name="ข้อ 8" sheetId="2" r:id="rId5"/>
    <sheet state="visible" name="จัดสรรหน่วยงาน " sheetId="3" r:id="rId6"/>
  </sheets>
  <definedNames>
    <definedName name="Aๅ">#REF!</definedName>
  </definedNames>
  <calcPr/>
</workbook>
</file>

<file path=xl/sharedStrings.xml><?xml version="1.0" encoding="utf-8"?>
<sst xmlns="http://schemas.openxmlformats.org/spreadsheetml/2006/main" count="68" uniqueCount="37">
  <si>
    <t>8. สรุปงบประมาณรายจ่ายประจำปีงบประมาณ พ.ศ. 2565</t>
  </si>
  <si>
    <t xml:space="preserve">เป็นหัวข้อของรายการข้อ 8.1 - 8.6 </t>
  </si>
  <si>
    <t>สรุปจัดสรรงบประมาณแผ่นดิน ประจำปีงบประมาณ พ.ศ. 2566   จำแนกตามหน่วยงาน - ผลผลิต - หมวดรายจ่าย</t>
  </si>
  <si>
    <t xml:space="preserve">มหาวิทยาลัยราชภัฏนครศรีธรรมราช </t>
  </si>
  <si>
    <t>ที่</t>
  </si>
  <si>
    <t>หน่วยงาน</t>
  </si>
  <si>
    <t>ผู้สำเร็จการศึกษาด้านสังคมศาสตร์</t>
  </si>
  <si>
    <t>รายการคชจ.บุคลากรภาครัฐ</t>
  </si>
  <si>
    <t>ครุภัณฑ์</t>
  </si>
  <si>
    <t>สิ่งก่อสร้าง</t>
  </si>
  <si>
    <t>อุดหนุน</t>
  </si>
  <si>
    <t>รวม</t>
  </si>
  <si>
    <t>บุคลากร</t>
  </si>
  <si>
    <t>ดำเนินงาน</t>
  </si>
  <si>
    <t>คณะครุศาสตร์</t>
  </si>
  <si>
    <t>คณะมนุษยศาสตร์และสังคมศาสตร์</t>
  </si>
  <si>
    <t>คณะวิทยาการจัดการ</t>
  </si>
  <si>
    <t>คณะวิทยาศาสตร์ฯ</t>
  </si>
  <si>
    <t>4.1 ควท.</t>
  </si>
  <si>
    <t>4.2 ศวท.</t>
  </si>
  <si>
    <t>คณะเทคโนโลยีฯ</t>
  </si>
  <si>
    <t>สำนักงานอธิการบดี</t>
  </si>
  <si>
    <t>6.1 สนอ.</t>
  </si>
  <si>
    <t>6.2 กองกลาง</t>
  </si>
  <si>
    <t>6.3 กนผ.</t>
  </si>
  <si>
    <t>6.4 กพน.</t>
  </si>
  <si>
    <t>6.5 ส่วนงานยุทธศาสตร์ ตปท.ฯ</t>
  </si>
  <si>
    <t>6.6 ส่วนมาตรฐานฯ</t>
  </si>
  <si>
    <t>6.7 ศูนย์สืบสานฯ</t>
  </si>
  <si>
    <t>สำนักวิทยบริการฯ</t>
  </si>
  <si>
    <t>สำนักส่งเสริมวิชาการฯ</t>
  </si>
  <si>
    <t>สถาบันวิจัยและพัฒนา</t>
  </si>
  <si>
    <t>โรงเรียนสาธิต</t>
  </si>
  <si>
    <t>ผู้สำเร็จการศึกษาด้านวิทยาศาสตร์และเทคโนโลยี</t>
  </si>
  <si>
    <t>คก.ยุทธศาสตร์มหาวิทยาลัยราชภัฎฯ</t>
  </si>
  <si>
    <t>คก.จัด กศ.
ขั้นพื้นฐาน</t>
  </si>
  <si>
    <t>รวมทั้งสิ้น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</si>
</sst>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_-;\-* #,##0_-;_-* &quot;-&quot;??_-;_-@"/>
  </numFmts>
  <fonts count="9">
    <font>
      <sz val="14.0"/>
      <color rgb="FF000000"/>
      <name val="Calibri"/>
      <scheme val="minor"/>
    </font>
    <font>
      <sz val="16.0"/>
      <color theme="1"/>
      <name val="Sarabun"/>
    </font>
    <font>
      <b/>
      <sz val="26.0"/>
      <color theme="1"/>
      <name val="Sarabun"/>
    </font>
    <font>
      <sz val="26.0"/>
      <color rgb="FFFF0000"/>
      <name val="Sarabun"/>
    </font>
    <font>
      <b/>
      <sz val="18.0"/>
      <color theme="1"/>
      <name val="Sarabun"/>
    </font>
    <font>
      <sz val="10.0"/>
      <color rgb="FF000000"/>
      <name val="Sarabun"/>
    </font>
    <font>
      <b/>
      <sz val="16.0"/>
      <color theme="1"/>
      <name val="Sarabun"/>
    </font>
    <font/>
    <font>
      <b/>
      <sz val="14.0"/>
      <color theme="1"/>
      <name val="Sarabun"/>
    </font>
  </fonts>
  <fills count="3">
    <fill>
      <patternFill patternType="none"/>
    </fill>
    <fill>
      <patternFill patternType="lightGray"/>
    </fill>
    <fill>
      <patternFill patternType="solid">
        <fgColor rgb="FFB8CCE4"/>
        <bgColor rgb="FFB8CCE4"/>
      </patternFill>
    </fill>
  </fills>
  <borders count="15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right style="thin">
        <color rgb="FF000000"/>
      </right>
      <bottom style="hair">
        <color rgb="FF000000"/>
      </bottom>
    </border>
  </borders>
  <cellStyleXfs count="1">
    <xf borderId="0" fillId="0" fontId="0" numFmtId="0" applyAlignment="1" applyFont="1"/>
  </cellStyleXfs>
  <cellXfs count="5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/>
    </xf>
    <xf borderId="0" fillId="0" fontId="1" numFmtId="0" xfId="0" applyFont="1"/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/>
    </xf>
    <xf borderId="0" fillId="0" fontId="3" numFmtId="0" xfId="0" applyFont="1"/>
    <xf borderId="0" fillId="0" fontId="4" numFmtId="0" xfId="0" applyAlignment="1" applyFont="1">
      <alignment horizontal="center"/>
    </xf>
    <xf borderId="0" fillId="0" fontId="5" numFmtId="0" xfId="0" applyFont="1"/>
    <xf borderId="0" fillId="0" fontId="6" numFmtId="0" xfId="0" applyFont="1"/>
    <xf borderId="1" fillId="0" fontId="6" numFmtId="0" xfId="0" applyAlignment="1" applyBorder="1" applyFont="1">
      <alignment horizontal="center" vertical="center"/>
    </xf>
    <xf borderId="2" fillId="0" fontId="6" numFmtId="0" xfId="0" applyAlignment="1" applyBorder="1" applyFont="1">
      <alignment horizontal="center" shrinkToFit="0" vertical="center" wrapText="1"/>
    </xf>
    <xf borderId="2" fillId="0" fontId="7" numFmtId="0" xfId="0" applyBorder="1" applyFont="1"/>
    <xf borderId="3" fillId="0" fontId="7" numFmtId="0" xfId="0" applyBorder="1" applyFont="1"/>
    <xf borderId="4" fillId="0" fontId="6" numFmtId="0" xfId="0" applyAlignment="1" applyBorder="1" applyFont="1">
      <alignment horizontal="center" shrinkToFit="0" vertical="center" wrapText="1"/>
    </xf>
    <xf borderId="5" fillId="0" fontId="7" numFmtId="0" xfId="0" applyBorder="1" applyFont="1"/>
    <xf borderId="6" fillId="0" fontId="6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horizontal="center"/>
    </xf>
    <xf borderId="6" fillId="0" fontId="1" numFmtId="0" xfId="0" applyBorder="1" applyFont="1"/>
    <xf borderId="6" fillId="0" fontId="1" numFmtId="164" xfId="0" applyBorder="1" applyFont="1" applyNumberFormat="1"/>
    <xf borderId="6" fillId="0" fontId="6" numFmtId="164" xfId="0" applyBorder="1" applyFont="1" applyNumberFormat="1"/>
    <xf borderId="5" fillId="0" fontId="1" numFmtId="164" xfId="0" applyBorder="1" applyFont="1" applyNumberFormat="1"/>
    <xf borderId="7" fillId="0" fontId="6" numFmtId="164" xfId="0" applyBorder="1" applyFont="1" applyNumberFormat="1"/>
    <xf borderId="8" fillId="0" fontId="1" numFmtId="0" xfId="0" applyAlignment="1" applyBorder="1" applyFont="1">
      <alignment horizontal="center"/>
    </xf>
    <xf borderId="8" fillId="0" fontId="1" numFmtId="0" xfId="0" applyAlignment="1" applyBorder="1" applyFont="1">
      <alignment horizontal="left"/>
    </xf>
    <xf borderId="8" fillId="0" fontId="1" numFmtId="164" xfId="0" applyBorder="1" applyFont="1" applyNumberFormat="1"/>
    <xf borderId="8" fillId="0" fontId="6" numFmtId="164" xfId="0" applyBorder="1" applyFont="1" applyNumberFormat="1"/>
    <xf borderId="7" fillId="0" fontId="1" numFmtId="0" xfId="0" applyAlignment="1" applyBorder="1" applyFont="1">
      <alignment horizontal="center"/>
    </xf>
    <xf borderId="7" fillId="0" fontId="1" numFmtId="0" xfId="0" applyAlignment="1" applyBorder="1" applyFont="1">
      <alignment horizontal="left"/>
    </xf>
    <xf borderId="7" fillId="0" fontId="1" numFmtId="164" xfId="0" applyBorder="1" applyFont="1" applyNumberFormat="1"/>
    <xf borderId="0" fillId="0" fontId="1" numFmtId="164" xfId="0" applyFont="1" applyNumberFormat="1"/>
    <xf borderId="8" fillId="0" fontId="1" numFmtId="164" xfId="0" applyAlignment="1" applyBorder="1" applyFont="1" applyNumberFormat="1">
      <alignment horizontal="left"/>
    </xf>
    <xf borderId="9" fillId="0" fontId="1" numFmtId="164" xfId="0" applyBorder="1" applyFont="1" applyNumberFormat="1"/>
    <xf borderId="10" fillId="0" fontId="1" numFmtId="0" xfId="0" applyAlignment="1" applyBorder="1" applyFont="1">
      <alignment horizontal="center"/>
    </xf>
    <xf borderId="10" fillId="0" fontId="1" numFmtId="0" xfId="0" applyAlignment="1" applyBorder="1" applyFont="1">
      <alignment horizontal="left"/>
    </xf>
    <xf borderId="10" fillId="0" fontId="1" numFmtId="164" xfId="0" applyBorder="1" applyFont="1" applyNumberFormat="1"/>
    <xf borderId="10" fillId="0" fontId="6" numFmtId="164" xfId="0" applyBorder="1" applyFont="1" applyNumberFormat="1"/>
    <xf borderId="10" fillId="0" fontId="1" numFmtId="164" xfId="0" applyAlignment="1" applyBorder="1" applyFont="1" applyNumberFormat="1">
      <alignment horizontal="left"/>
    </xf>
    <xf borderId="11" fillId="0" fontId="1" numFmtId="164" xfId="0" applyBorder="1" applyFont="1" applyNumberFormat="1"/>
    <xf borderId="12" fillId="0" fontId="1" numFmtId="0" xfId="0" applyAlignment="1" applyBorder="1" applyFont="1">
      <alignment horizontal="center"/>
    </xf>
    <xf borderId="12" fillId="0" fontId="1" numFmtId="0" xfId="0" applyAlignment="1" applyBorder="1" applyFont="1">
      <alignment horizontal="left"/>
    </xf>
    <xf borderId="13" fillId="0" fontId="1" numFmtId="0" xfId="0" applyAlignment="1" applyBorder="1" applyFont="1">
      <alignment horizontal="center"/>
    </xf>
    <xf borderId="13" fillId="0" fontId="6" numFmtId="0" xfId="0" applyAlignment="1" applyBorder="1" applyFont="1">
      <alignment horizontal="center"/>
    </xf>
    <xf borderId="13" fillId="0" fontId="6" numFmtId="164" xfId="0" applyAlignment="1" applyBorder="1" applyFont="1" applyNumberFormat="1">
      <alignment horizontal="center"/>
    </xf>
    <xf borderId="6" fillId="0" fontId="8" numFmtId="0" xfId="0" applyAlignment="1" applyBorder="1" applyFont="1">
      <alignment horizontal="center" shrinkToFit="0" vertical="center" wrapText="1"/>
    </xf>
    <xf borderId="0" fillId="0" fontId="6" numFmtId="0" xfId="0" applyAlignment="1" applyFont="1">
      <alignment horizontal="center" vertical="center"/>
    </xf>
    <xf borderId="5" fillId="0" fontId="6" numFmtId="0" xfId="0" applyAlignment="1" applyBorder="1" applyFont="1">
      <alignment horizontal="center" shrinkToFit="0" vertical="center" wrapText="1"/>
    </xf>
    <xf borderId="14" fillId="0" fontId="1" numFmtId="164" xfId="0" applyBorder="1" applyFont="1" applyNumberFormat="1"/>
    <xf borderId="0" fillId="0" fontId="4" numFmtId="164" xfId="0" applyFont="1" applyNumberFormat="1"/>
    <xf borderId="0" fillId="0" fontId="6" numFmtId="164" xfId="0" applyFont="1" applyNumberFormat="1"/>
    <xf borderId="13" fillId="2" fontId="1" numFmtId="0" xfId="0" applyAlignment="1" applyBorder="1" applyFill="1" applyFont="1">
      <alignment horizontal="center"/>
    </xf>
    <xf borderId="13" fillId="2" fontId="6" numFmtId="0" xfId="0" applyAlignment="1" applyBorder="1" applyFont="1">
      <alignment horizontal="center"/>
    </xf>
    <xf borderId="13" fillId="2" fontId="6" numFmtId="164" xfId="0" applyAlignment="1" applyBorder="1" applyFont="1" applyNumberFormat="1">
      <alignment horizontal="center"/>
    </xf>
    <xf borderId="0" fillId="0" fontId="6" numFmtId="164" xfId="0" applyAlignment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0.1" defaultRowHeight="15.0"/>
  <cols>
    <col customWidth="1" min="1" max="26" width="6.1"/>
  </cols>
  <sheetData>
    <row r="1" ht="21.0" customHeight="1"/>
    <row r="2" ht="21.0" customHeight="1"/>
    <row r="3" ht="21.0" customHeight="1"/>
    <row r="4" ht="21.0" customHeight="1"/>
    <row r="5" ht="21.0" customHeight="1"/>
    <row r="6" ht="21.0" customHeight="1"/>
    <row r="7" ht="21.0" customHeight="1"/>
    <row r="8" ht="21.0" customHeight="1"/>
    <row r="9" ht="21.0" customHeight="1"/>
    <row r="10" ht="21.0" customHeight="1"/>
    <row r="11" ht="21.0" customHeight="1"/>
    <row r="12" ht="21.0" customHeight="1"/>
    <row r="13" ht="21.0" customHeight="1"/>
    <row r="14" ht="21.0" customHeight="1"/>
    <row r="15" ht="21.0" customHeight="1"/>
    <row r="16" ht="21.0" customHeight="1"/>
    <row r="17" ht="21.0" customHeight="1"/>
    <row r="18" ht="21.0" customHeight="1"/>
    <row r="19" ht="21.0" customHeight="1"/>
    <row r="20" ht="21.0" customHeight="1"/>
    <row r="21" ht="21.0" customHeight="1"/>
    <row r="22" ht="21.0" customHeight="1"/>
    <row r="23" ht="21.0" customHeight="1"/>
    <row r="24" ht="21.0" customHeight="1"/>
    <row r="25" ht="21.0" customHeight="1"/>
    <row r="26" ht="21.0" customHeight="1"/>
    <row r="27" ht="21.0" customHeight="1"/>
    <row r="28" ht="21.0" customHeight="1"/>
    <row r="29" ht="21.0" customHeight="1"/>
    <row r="30" ht="21.0" customHeight="1"/>
    <row r="31" ht="21.0" customHeight="1"/>
    <row r="32" ht="21.0" customHeight="1"/>
    <row r="33" ht="21.0" customHeight="1"/>
    <row r="34" ht="21.0" customHeight="1"/>
    <row r="35" ht="21.0" customHeight="1"/>
    <row r="36" ht="21.0" customHeight="1"/>
    <row r="37" ht="21.0" customHeight="1"/>
    <row r="38" ht="21.0" customHeight="1"/>
    <row r="39" ht="21.0" customHeight="1"/>
    <row r="40" ht="21.0" customHeight="1"/>
    <row r="41" ht="21.0" customHeight="1"/>
    <row r="42" ht="21.0" customHeight="1"/>
    <row r="43" ht="21.0" customHeight="1"/>
    <row r="44" ht="21.0" customHeight="1"/>
    <row r="45" ht="21.0" customHeight="1"/>
    <row r="46" ht="21.0" customHeight="1"/>
    <row r="47" ht="21.0" customHeight="1"/>
    <row r="48" ht="21.0" customHeight="1"/>
    <row r="49" ht="21.0" customHeight="1"/>
    <row r="50" ht="21.0" customHeight="1"/>
    <row r="51" ht="21.0" customHeight="1"/>
    <row r="52" ht="21.0" customHeight="1"/>
    <row r="53" ht="21.0" customHeight="1"/>
    <row r="54" ht="21.0" customHeight="1"/>
    <row r="55" ht="21.0" customHeight="1"/>
    <row r="56" ht="21.0" customHeight="1"/>
    <row r="57" ht="21.0" customHeight="1"/>
    <row r="58" ht="21.0" customHeight="1"/>
    <row r="59" ht="21.0" customHeight="1"/>
    <row r="60" ht="21.0" customHeight="1"/>
    <row r="61" ht="21.0" customHeight="1"/>
    <row r="62" ht="21.0" customHeight="1"/>
    <row r="63" ht="21.0" customHeight="1"/>
    <row r="64" ht="21.0" customHeight="1"/>
    <row r="65" ht="21.0" customHeight="1"/>
    <row r="66" ht="21.0" customHeight="1"/>
    <row r="67" ht="21.0" customHeight="1"/>
    <row r="68" ht="21.0" customHeight="1"/>
    <row r="69" ht="21.0" customHeight="1"/>
    <row r="70" ht="21.0" customHeight="1"/>
    <row r="71" ht="21.0" customHeight="1"/>
    <row r="72" ht="21.0" customHeight="1"/>
    <row r="73" ht="21.0" customHeight="1"/>
    <row r="74" ht="21.0" customHeight="1"/>
    <row r="75" ht="21.0" customHeight="1"/>
    <row r="76" ht="21.0" customHeight="1"/>
    <row r="77" ht="21.0" customHeight="1"/>
    <row r="78" ht="21.0" customHeight="1"/>
    <row r="79" ht="21.0" customHeight="1"/>
    <row r="80" ht="21.0" customHeight="1"/>
    <row r="81" ht="21.0" customHeight="1"/>
    <row r="82" ht="21.0" customHeight="1"/>
    <row r="83" ht="21.0" customHeight="1"/>
    <row r="84" ht="21.0" customHeight="1"/>
    <row r="85" ht="21.0" customHeight="1"/>
    <row r="86" ht="21.0" customHeight="1"/>
    <row r="87" ht="21.0" customHeight="1"/>
    <row r="88" ht="21.0" customHeight="1"/>
    <row r="89" ht="21.0" customHeight="1"/>
    <row r="90" ht="21.0" customHeight="1"/>
    <row r="91" ht="21.0" customHeight="1"/>
    <row r="92" ht="21.0" customHeight="1"/>
    <row r="93" ht="21.0" customHeight="1"/>
    <row r="94" ht="21.0" customHeight="1"/>
    <row r="95" ht="21.0" customHeight="1"/>
    <row r="96" ht="21.0" customHeight="1"/>
    <row r="97" ht="21.0" customHeight="1"/>
    <row r="98" ht="21.0" customHeight="1"/>
    <row r="99" ht="21.0" customHeight="1"/>
    <row r="100" ht="21.0" customHeight="1"/>
    <row r="101" ht="21.0" customHeight="1"/>
    <row r="102" ht="21.0" customHeight="1"/>
    <row r="103" ht="21.0" customHeight="1"/>
    <row r="104" ht="21.0" customHeight="1"/>
    <row r="105" ht="21.0" customHeight="1"/>
    <row r="106" ht="21.0" customHeight="1"/>
    <row r="107" ht="21.0" customHeight="1"/>
    <row r="108" ht="21.0" customHeight="1"/>
    <row r="109" ht="21.0" customHeight="1"/>
    <row r="110" ht="21.0" customHeight="1"/>
    <row r="111" ht="21.0" customHeight="1"/>
    <row r="112" ht="21.0" customHeight="1"/>
    <row r="113" ht="21.0" customHeight="1"/>
    <row r="114" ht="21.0" customHeight="1"/>
    <row r="115" ht="21.0" customHeight="1"/>
    <row r="116" ht="21.0" customHeight="1"/>
    <row r="117" ht="21.0" customHeight="1"/>
    <row r="118" ht="21.0" customHeight="1"/>
    <row r="119" ht="21.0" customHeight="1"/>
    <row r="120" ht="21.0" customHeight="1"/>
    <row r="121" ht="21.0" customHeight="1"/>
    <row r="122" ht="21.0" customHeight="1"/>
    <row r="123" ht="21.0" customHeight="1"/>
    <row r="124" ht="21.0" customHeight="1"/>
    <row r="125" ht="21.0" customHeight="1"/>
    <row r="126" ht="21.0" customHeight="1"/>
    <row r="127" ht="21.0" customHeight="1"/>
    <row r="128" ht="21.0" customHeight="1"/>
    <row r="129" ht="21.0" customHeight="1"/>
    <row r="130" ht="21.0" customHeight="1"/>
    <row r="131" ht="21.0" customHeight="1"/>
    <row r="132" ht="21.0" customHeight="1"/>
    <row r="133" ht="21.0" customHeight="1"/>
    <row r="134" ht="21.0" customHeight="1"/>
    <row r="135" ht="21.0" customHeight="1"/>
    <row r="136" ht="21.0" customHeight="1"/>
    <row r="137" ht="21.0" customHeight="1"/>
    <row r="138" ht="21.0" customHeight="1"/>
    <row r="139" ht="21.0" customHeight="1"/>
    <row r="140" ht="21.0" customHeight="1"/>
    <row r="141" ht="21.0" customHeight="1"/>
    <row r="142" ht="21.0" customHeight="1"/>
    <row r="143" ht="21.0" customHeight="1"/>
    <row r="144" ht="21.0" customHeight="1"/>
    <row r="145" ht="21.0" customHeight="1"/>
    <row r="146" ht="21.0" customHeight="1"/>
    <row r="147" ht="21.0" customHeight="1"/>
    <row r="148" ht="21.0" customHeight="1"/>
    <row r="149" ht="21.0" customHeight="1"/>
    <row r="150" ht="21.0" customHeight="1"/>
    <row r="151" ht="21.0" customHeight="1"/>
    <row r="152" ht="21.0" customHeight="1"/>
    <row r="153" ht="21.0" customHeight="1"/>
    <row r="154" ht="21.0" customHeight="1"/>
    <row r="155" ht="21.0" customHeight="1"/>
    <row r="156" ht="21.0" customHeight="1"/>
    <row r="157" ht="21.0" customHeight="1"/>
    <row r="158" ht="21.0" customHeight="1"/>
    <row r="159" ht="21.0" customHeight="1"/>
    <row r="160" ht="21.0" customHeight="1"/>
    <row r="161" ht="21.0" customHeight="1"/>
    <row r="162" ht="21.0" customHeight="1"/>
    <row r="163" ht="21.0" customHeight="1"/>
    <row r="164" ht="21.0" customHeight="1"/>
    <row r="165" ht="21.0" customHeight="1"/>
    <row r="166" ht="21.0" customHeight="1"/>
    <row r="167" ht="21.0" customHeight="1"/>
    <row r="168" ht="21.0" customHeight="1"/>
    <row r="169" ht="21.0" customHeight="1"/>
    <row r="170" ht="21.0" customHeight="1"/>
    <row r="171" ht="21.0" customHeight="1"/>
    <row r="172" ht="21.0" customHeight="1"/>
    <row r="173" ht="21.0" customHeight="1"/>
    <row r="174" ht="21.0" customHeight="1"/>
    <row r="175" ht="21.0" customHeight="1"/>
    <row r="176" ht="21.0" customHeight="1"/>
    <row r="177" ht="21.0" customHeight="1"/>
    <row r="178" ht="21.0" customHeight="1"/>
    <row r="179" ht="21.0" customHeight="1"/>
    <row r="180" ht="21.0" customHeight="1"/>
    <row r="181" ht="21.0" customHeight="1"/>
    <row r="182" ht="21.0" customHeight="1"/>
    <row r="183" ht="21.0" customHeight="1"/>
    <row r="184" ht="21.0" customHeight="1"/>
    <row r="185" ht="21.0" customHeight="1"/>
    <row r="186" ht="21.0" customHeight="1"/>
    <row r="187" ht="21.0" customHeight="1"/>
    <row r="188" ht="21.0" customHeight="1"/>
    <row r="189" ht="21.0" customHeight="1"/>
    <row r="190" ht="21.0" customHeight="1"/>
    <row r="191" ht="21.0" customHeight="1"/>
    <row r="192" ht="21.0" customHeight="1"/>
    <row r="193" ht="21.0" customHeight="1"/>
    <row r="194" ht="21.0" customHeight="1"/>
    <row r="195" ht="21.0" customHeight="1"/>
    <row r="196" ht="21.0" customHeight="1"/>
    <row r="197" ht="21.0" customHeight="1"/>
    <row r="198" ht="21.0" customHeight="1"/>
    <row r="199" ht="21.0" customHeight="1"/>
    <row r="200" ht="21.0" customHeight="1"/>
    <row r="201" ht="21.0" customHeight="1"/>
    <row r="202" ht="21.0" customHeight="1"/>
    <row r="203" ht="21.0" customHeight="1"/>
    <row r="204" ht="21.0" customHeight="1"/>
    <row r="205" ht="21.0" customHeight="1"/>
    <row r="206" ht="21.0" customHeight="1"/>
    <row r="207" ht="21.0" customHeight="1"/>
    <row r="208" ht="21.0" customHeight="1"/>
    <row r="209" ht="21.0" customHeight="1"/>
    <row r="210" ht="21.0" customHeight="1"/>
    <row r="211" ht="21.0" customHeight="1"/>
    <row r="212" ht="21.0" customHeight="1"/>
    <row r="213" ht="21.0" customHeight="1"/>
    <row r="214" ht="21.0" customHeight="1"/>
    <row r="215" ht="21.0" customHeight="1"/>
    <row r="216" ht="21.0" customHeight="1"/>
    <row r="217" ht="21.0" customHeight="1"/>
    <row r="218" ht="21.0" customHeight="1"/>
    <row r="219" ht="21.0" customHeight="1"/>
    <row r="220" ht="21.0" customHeight="1"/>
    <row r="221" ht="21.0" customHeight="1"/>
    <row r="222" ht="21.0" customHeight="1"/>
    <row r="223" ht="21.0" customHeight="1"/>
    <row r="224" ht="21.0" customHeight="1"/>
    <row r="225" ht="21.0" customHeight="1"/>
    <row r="226" ht="21.0" customHeight="1"/>
    <row r="227" ht="21.0" customHeight="1"/>
    <row r="228" ht="21.0" customHeight="1"/>
    <row r="229" ht="21.0" customHeight="1"/>
    <row r="230" ht="21.0" customHeight="1"/>
    <row r="231" ht="21.0" customHeight="1"/>
    <row r="232" ht="21.0" customHeight="1"/>
    <row r="233" ht="21.0" customHeight="1"/>
    <row r="234" ht="21.0" customHeight="1"/>
    <row r="235" ht="21.0" customHeight="1"/>
    <row r="236" ht="21.0" customHeight="1"/>
    <row r="237" ht="21.0" customHeight="1"/>
    <row r="238" ht="21.0" customHeight="1"/>
    <row r="239" ht="21.0" customHeight="1"/>
    <row r="240" ht="21.0" customHeight="1"/>
    <row r="241" ht="21.0" customHeight="1"/>
    <row r="242" ht="21.0" customHeight="1"/>
    <row r="243" ht="21.0" customHeight="1"/>
    <row r="244" ht="21.0" customHeight="1"/>
    <row r="245" ht="21.0" customHeight="1"/>
    <row r="246" ht="21.0" customHeight="1"/>
    <row r="247" ht="21.0" customHeight="1"/>
    <row r="248" ht="21.0" customHeight="1"/>
    <row r="249" ht="21.0" customHeight="1"/>
    <row r="250" ht="21.0" customHeight="1"/>
    <row r="251" ht="21.0" customHeight="1"/>
    <row r="252" ht="21.0" customHeight="1"/>
    <row r="253" ht="21.0" customHeight="1"/>
    <row r="254" ht="21.0" customHeight="1"/>
    <row r="255" ht="21.0" customHeight="1"/>
    <row r="256" ht="21.0" customHeight="1"/>
    <row r="257" ht="21.0" customHeight="1"/>
    <row r="258" ht="21.0" customHeight="1"/>
    <row r="259" ht="21.0" customHeight="1"/>
    <row r="260" ht="21.0" customHeight="1"/>
    <row r="261" ht="21.0" customHeight="1"/>
    <row r="262" ht="21.0" customHeight="1"/>
    <row r="263" ht="21.0" customHeight="1"/>
    <row r="264" ht="21.0" customHeight="1"/>
    <row r="265" ht="21.0" customHeight="1"/>
    <row r="266" ht="21.0" customHeight="1"/>
    <row r="267" ht="21.0" customHeight="1"/>
    <row r="268" ht="21.0" customHeight="1"/>
    <row r="269" ht="21.0" customHeight="1"/>
    <row r="270" ht="21.0" customHeight="1"/>
    <row r="271" ht="21.0" customHeight="1"/>
    <row r="272" ht="21.0" customHeight="1"/>
    <row r="273" ht="21.0" customHeight="1"/>
    <row r="274" ht="21.0" customHeight="1"/>
    <row r="275" ht="21.0" customHeight="1"/>
    <row r="276" ht="21.0" customHeight="1"/>
    <row r="277" ht="21.0" customHeight="1"/>
    <row r="278" ht="21.0" customHeight="1"/>
    <row r="279" ht="21.0" customHeight="1"/>
    <row r="280" ht="21.0" customHeight="1"/>
    <row r="281" ht="21.0" customHeight="1"/>
    <row r="282" ht="21.0" customHeight="1"/>
    <row r="283" ht="21.0" customHeight="1"/>
    <row r="284" ht="21.0" customHeight="1"/>
    <row r="285" ht="21.0" customHeight="1"/>
    <row r="286" ht="21.0" customHeight="1"/>
    <row r="287" ht="21.0" customHeight="1"/>
    <row r="288" ht="21.0" customHeight="1"/>
    <row r="289" ht="21.0" customHeight="1"/>
    <row r="290" ht="21.0" customHeight="1"/>
    <row r="291" ht="21.0" customHeight="1"/>
    <row r="292" ht="21.0" customHeight="1"/>
    <row r="293" ht="21.0" customHeight="1"/>
    <row r="294" ht="21.0" customHeight="1"/>
    <row r="295" ht="21.0" customHeight="1"/>
    <row r="296" ht="21.0" customHeight="1"/>
    <row r="297" ht="21.0" customHeight="1"/>
    <row r="298" ht="21.0" customHeight="1"/>
    <row r="299" ht="21.0" customHeight="1"/>
    <row r="300" ht="21.0" customHeight="1"/>
    <row r="301" ht="21.0" customHeight="1"/>
    <row r="302" ht="21.0" customHeight="1"/>
    <row r="303" ht="21.0" customHeight="1"/>
    <row r="304" ht="21.0" customHeight="1"/>
    <row r="305" ht="21.0" customHeight="1"/>
    <row r="306" ht="21.0" customHeight="1"/>
    <row r="307" ht="21.0" customHeight="1"/>
    <row r="308" ht="21.0" customHeight="1"/>
    <row r="309" ht="21.0" customHeight="1"/>
    <row r="310" ht="21.0" customHeight="1"/>
    <row r="311" ht="21.0" customHeight="1"/>
    <row r="312" ht="21.0" customHeight="1"/>
    <row r="313" ht="21.0" customHeight="1"/>
    <row r="314" ht="21.0" customHeight="1"/>
    <row r="315" ht="21.0" customHeight="1"/>
    <row r="316" ht="21.0" customHeight="1"/>
    <row r="317" ht="21.0" customHeight="1"/>
    <row r="318" ht="21.0" customHeight="1"/>
    <row r="319" ht="21.0" customHeight="1"/>
    <row r="320" ht="21.0" customHeight="1"/>
    <row r="321" ht="21.0" customHeight="1"/>
    <row r="322" ht="21.0" customHeight="1"/>
    <row r="323" ht="21.0" customHeight="1"/>
    <row r="324" ht="21.0" customHeight="1"/>
    <row r="325" ht="21.0" customHeight="1"/>
    <row r="326" ht="21.0" customHeight="1"/>
    <row r="327" ht="21.0" customHeight="1"/>
    <row r="328" ht="21.0" customHeight="1"/>
    <row r="329" ht="21.0" customHeight="1"/>
    <row r="330" ht="21.0" customHeight="1"/>
    <row r="331" ht="21.0" customHeight="1"/>
    <row r="332" ht="21.0" customHeight="1"/>
    <row r="333" ht="21.0" customHeight="1"/>
    <row r="334" ht="21.0" customHeight="1"/>
    <row r="335" ht="21.0" customHeight="1"/>
    <row r="336" ht="21.0" customHeight="1"/>
    <row r="337" ht="21.0" customHeight="1"/>
    <row r="338" ht="21.0" customHeight="1"/>
    <row r="339" ht="21.0" customHeight="1"/>
    <row r="340" ht="21.0" customHeight="1"/>
    <row r="341" ht="21.0" customHeight="1"/>
    <row r="342" ht="21.0" customHeight="1"/>
    <row r="343" ht="21.0" customHeight="1"/>
    <row r="344" ht="21.0" customHeight="1"/>
    <row r="345" ht="21.0" customHeight="1"/>
    <row r="346" ht="21.0" customHeight="1"/>
    <row r="347" ht="21.0" customHeight="1"/>
    <row r="348" ht="21.0" customHeight="1"/>
    <row r="349" ht="21.0" customHeight="1"/>
    <row r="350" ht="21.0" customHeight="1"/>
    <row r="351" ht="21.0" customHeight="1"/>
    <row r="352" ht="21.0" customHeight="1"/>
    <row r="353" ht="21.0" customHeight="1"/>
    <row r="354" ht="21.0" customHeight="1"/>
    <row r="355" ht="21.0" customHeight="1"/>
    <row r="356" ht="21.0" customHeight="1"/>
    <row r="357" ht="21.0" customHeight="1"/>
    <row r="358" ht="21.0" customHeight="1"/>
    <row r="359" ht="21.0" customHeight="1"/>
    <row r="360" ht="21.0" customHeight="1"/>
    <row r="361" ht="21.0" customHeight="1"/>
    <row r="362" ht="21.0" customHeight="1"/>
    <row r="363" ht="21.0" customHeight="1"/>
    <row r="364" ht="21.0" customHeight="1"/>
    <row r="365" ht="21.0" customHeight="1"/>
    <row r="366" ht="21.0" customHeight="1"/>
    <row r="367" ht="21.0" customHeight="1"/>
    <row r="368" ht="21.0" customHeight="1"/>
    <row r="369" ht="21.0" customHeight="1"/>
    <row r="370" ht="21.0" customHeight="1"/>
    <row r="371" ht="21.0" customHeight="1"/>
    <row r="372" ht="21.0" customHeight="1"/>
    <row r="373" ht="21.0" customHeight="1"/>
    <row r="374" ht="21.0" customHeight="1"/>
    <row r="375" ht="21.0" customHeight="1"/>
    <row r="376" ht="21.0" customHeight="1"/>
    <row r="377" ht="21.0" customHeight="1"/>
    <row r="378" ht="21.0" customHeight="1"/>
    <row r="379" ht="21.0" customHeight="1"/>
    <row r="380" ht="21.0" customHeight="1"/>
    <row r="381" ht="21.0" customHeight="1"/>
    <row r="382" ht="21.0" customHeight="1"/>
    <row r="383" ht="21.0" customHeight="1"/>
    <row r="384" ht="21.0" customHeight="1"/>
    <row r="385" ht="21.0" customHeight="1"/>
    <row r="386" ht="21.0" customHeight="1"/>
    <row r="387" ht="21.0" customHeight="1"/>
    <row r="388" ht="21.0" customHeight="1"/>
    <row r="389" ht="21.0" customHeight="1"/>
    <row r="390" ht="21.0" customHeight="1"/>
    <row r="391" ht="21.0" customHeight="1"/>
    <row r="392" ht="21.0" customHeight="1"/>
    <row r="393" ht="21.0" customHeight="1"/>
    <row r="394" ht="21.0" customHeight="1"/>
    <row r="395" ht="21.0" customHeight="1"/>
    <row r="396" ht="21.0" customHeight="1"/>
    <row r="397" ht="21.0" customHeight="1"/>
    <row r="398" ht="21.0" customHeight="1"/>
    <row r="399" ht="21.0" customHeight="1"/>
    <row r="400" ht="21.0" customHeight="1"/>
    <row r="401" ht="21.0" customHeight="1"/>
    <row r="402" ht="21.0" customHeight="1"/>
    <row r="403" ht="21.0" customHeight="1"/>
    <row r="404" ht="21.0" customHeight="1"/>
    <row r="405" ht="21.0" customHeight="1"/>
    <row r="406" ht="21.0" customHeight="1"/>
    <row r="407" ht="21.0" customHeight="1"/>
    <row r="408" ht="21.0" customHeight="1"/>
    <row r="409" ht="21.0" customHeight="1"/>
    <row r="410" ht="21.0" customHeight="1"/>
    <row r="411" ht="21.0" customHeight="1"/>
    <row r="412" ht="21.0" customHeight="1"/>
    <row r="413" ht="21.0" customHeight="1"/>
    <row r="414" ht="21.0" customHeight="1"/>
    <row r="415" ht="21.0" customHeight="1"/>
    <row r="416" ht="21.0" customHeight="1"/>
    <row r="417" ht="21.0" customHeight="1"/>
    <row r="418" ht="21.0" customHeight="1"/>
    <row r="419" ht="21.0" customHeight="1"/>
    <row r="420" ht="21.0" customHeight="1"/>
    <row r="421" ht="21.0" customHeight="1"/>
    <row r="422" ht="21.0" customHeight="1"/>
    <row r="423" ht="21.0" customHeight="1"/>
    <row r="424" ht="21.0" customHeight="1"/>
    <row r="425" ht="21.0" customHeight="1"/>
    <row r="426" ht="21.0" customHeight="1"/>
    <row r="427" ht="21.0" customHeight="1"/>
    <row r="428" ht="21.0" customHeight="1"/>
    <row r="429" ht="21.0" customHeight="1"/>
    <row r="430" ht="21.0" customHeight="1"/>
    <row r="431" ht="21.0" customHeight="1"/>
    <row r="432" ht="21.0" customHeight="1"/>
    <row r="433" ht="21.0" customHeight="1"/>
    <row r="434" ht="21.0" customHeight="1"/>
    <row r="435" ht="21.0" customHeight="1"/>
    <row r="436" ht="21.0" customHeight="1"/>
    <row r="437" ht="21.0" customHeight="1"/>
    <row r="438" ht="21.0" customHeight="1"/>
    <row r="439" ht="21.0" customHeight="1"/>
    <row r="440" ht="21.0" customHeight="1"/>
    <row r="441" ht="21.0" customHeight="1"/>
    <row r="442" ht="21.0" customHeight="1"/>
    <row r="443" ht="21.0" customHeight="1"/>
    <row r="444" ht="21.0" customHeight="1"/>
    <row r="445" ht="21.0" customHeight="1"/>
    <row r="446" ht="21.0" customHeight="1"/>
    <row r="447" ht="21.0" customHeight="1"/>
    <row r="448" ht="21.0" customHeight="1"/>
    <row r="449" ht="21.0" customHeight="1"/>
    <row r="450" ht="21.0" customHeight="1"/>
    <row r="451" ht="21.0" customHeight="1"/>
    <row r="452" ht="21.0" customHeight="1"/>
    <row r="453" ht="21.0" customHeight="1"/>
    <row r="454" ht="21.0" customHeight="1"/>
    <row r="455" ht="21.0" customHeight="1"/>
    <row r="456" ht="21.0" customHeight="1"/>
    <row r="457" ht="21.0" customHeight="1"/>
    <row r="458" ht="21.0" customHeight="1"/>
    <row r="459" ht="21.0" customHeight="1"/>
    <row r="460" ht="21.0" customHeight="1"/>
    <row r="461" ht="21.0" customHeight="1"/>
    <row r="462" ht="21.0" customHeight="1"/>
    <row r="463" ht="21.0" customHeight="1"/>
    <row r="464" ht="21.0" customHeight="1"/>
    <row r="465" ht="21.0" customHeight="1"/>
    <row r="466" ht="21.0" customHeight="1"/>
    <row r="467" ht="21.0" customHeight="1"/>
    <row r="468" ht="21.0" customHeight="1"/>
    <row r="469" ht="21.0" customHeight="1"/>
    <row r="470" ht="21.0" customHeight="1"/>
    <row r="471" ht="21.0" customHeight="1"/>
    <row r="472" ht="21.0" customHeight="1"/>
    <row r="473" ht="21.0" customHeight="1"/>
    <row r="474" ht="21.0" customHeight="1"/>
    <row r="475" ht="21.0" customHeight="1"/>
    <row r="476" ht="21.0" customHeight="1"/>
    <row r="477" ht="21.0" customHeight="1"/>
    <row r="478" ht="21.0" customHeight="1"/>
    <row r="479" ht="21.0" customHeight="1"/>
    <row r="480" ht="21.0" customHeight="1"/>
    <row r="481" ht="21.0" customHeight="1"/>
    <row r="482" ht="21.0" customHeight="1"/>
    <row r="483" ht="21.0" customHeight="1"/>
    <row r="484" ht="21.0" customHeight="1"/>
    <row r="485" ht="21.0" customHeight="1"/>
    <row r="486" ht="21.0" customHeight="1"/>
    <row r="487" ht="21.0" customHeight="1"/>
    <row r="488" ht="21.0" customHeight="1"/>
    <row r="489" ht="21.0" customHeight="1"/>
    <row r="490" ht="21.0" customHeight="1"/>
    <row r="491" ht="21.0" customHeight="1"/>
    <row r="492" ht="21.0" customHeight="1"/>
    <row r="493" ht="21.0" customHeight="1"/>
    <row r="494" ht="21.0" customHeight="1"/>
    <row r="495" ht="21.0" customHeight="1"/>
    <row r="496" ht="21.0" customHeight="1"/>
    <row r="497" ht="21.0" customHeight="1"/>
    <row r="498" ht="21.0" customHeight="1"/>
    <row r="499" ht="21.0" customHeight="1"/>
    <row r="500" ht="21.0" customHeight="1"/>
    <row r="501" ht="21.0" customHeight="1"/>
    <row r="502" ht="21.0" customHeight="1"/>
    <row r="503" ht="21.0" customHeight="1"/>
    <row r="504" ht="21.0" customHeight="1"/>
    <row r="505" ht="21.0" customHeight="1"/>
    <row r="506" ht="21.0" customHeight="1"/>
    <row r="507" ht="21.0" customHeight="1"/>
    <row r="508" ht="21.0" customHeight="1"/>
    <row r="509" ht="21.0" customHeight="1"/>
    <row r="510" ht="21.0" customHeight="1"/>
    <row r="511" ht="21.0" customHeight="1"/>
    <row r="512" ht="21.0" customHeight="1"/>
    <row r="513" ht="21.0" customHeight="1"/>
    <row r="514" ht="21.0" customHeight="1"/>
    <row r="515" ht="21.0" customHeight="1"/>
    <row r="516" ht="21.0" customHeight="1"/>
    <row r="517" ht="21.0" customHeight="1"/>
    <row r="518" ht="21.0" customHeight="1"/>
    <row r="519" ht="21.0" customHeight="1"/>
    <row r="520" ht="21.0" customHeight="1"/>
    <row r="521" ht="21.0" customHeight="1"/>
    <row r="522" ht="21.0" customHeight="1"/>
    <row r="523" ht="21.0" customHeight="1"/>
    <row r="524" ht="21.0" customHeight="1"/>
    <row r="525" ht="21.0" customHeight="1"/>
    <row r="526" ht="21.0" customHeight="1"/>
    <row r="527" ht="21.0" customHeight="1"/>
    <row r="528" ht="21.0" customHeight="1"/>
    <row r="529" ht="21.0" customHeight="1"/>
    <row r="530" ht="21.0" customHeight="1"/>
    <row r="531" ht="21.0" customHeight="1"/>
    <row r="532" ht="21.0" customHeight="1"/>
    <row r="533" ht="21.0" customHeight="1"/>
    <row r="534" ht="21.0" customHeight="1"/>
    <row r="535" ht="21.0" customHeight="1"/>
    <row r="536" ht="21.0" customHeight="1"/>
    <row r="537" ht="21.0" customHeight="1"/>
    <row r="538" ht="21.0" customHeight="1"/>
    <row r="539" ht="21.0" customHeight="1"/>
    <row r="540" ht="21.0" customHeight="1"/>
    <row r="541" ht="21.0" customHeight="1"/>
    <row r="542" ht="21.0" customHeight="1"/>
    <row r="543" ht="21.0" customHeight="1"/>
    <row r="544" ht="21.0" customHeight="1"/>
    <row r="545" ht="21.0" customHeight="1"/>
    <row r="546" ht="21.0" customHeight="1"/>
    <row r="547" ht="21.0" customHeight="1"/>
    <row r="548" ht="21.0" customHeight="1"/>
    <row r="549" ht="21.0" customHeight="1"/>
    <row r="550" ht="21.0" customHeight="1"/>
    <row r="551" ht="21.0" customHeight="1"/>
    <row r="552" ht="21.0" customHeight="1"/>
    <row r="553" ht="21.0" customHeight="1"/>
    <row r="554" ht="21.0" customHeight="1"/>
    <row r="555" ht="21.0" customHeight="1"/>
    <row r="556" ht="21.0" customHeight="1"/>
    <row r="557" ht="21.0" customHeight="1"/>
    <row r="558" ht="21.0" customHeight="1"/>
    <row r="559" ht="21.0" customHeight="1"/>
    <row r="560" ht="21.0" customHeight="1"/>
    <row r="561" ht="21.0" customHeight="1"/>
    <row r="562" ht="21.0" customHeight="1"/>
    <row r="563" ht="21.0" customHeight="1"/>
    <row r="564" ht="21.0" customHeight="1"/>
    <row r="565" ht="21.0" customHeight="1"/>
    <row r="566" ht="21.0" customHeight="1"/>
    <row r="567" ht="21.0" customHeight="1"/>
    <row r="568" ht="21.0" customHeight="1"/>
    <row r="569" ht="21.0" customHeight="1"/>
    <row r="570" ht="21.0" customHeight="1"/>
    <row r="571" ht="21.0" customHeight="1"/>
    <row r="572" ht="21.0" customHeight="1"/>
    <row r="573" ht="21.0" customHeight="1"/>
    <row r="574" ht="21.0" customHeight="1"/>
    <row r="575" ht="21.0" customHeight="1"/>
    <row r="576" ht="21.0" customHeight="1"/>
    <row r="577" ht="21.0" customHeight="1"/>
    <row r="578" ht="21.0" customHeight="1"/>
    <row r="579" ht="21.0" customHeight="1"/>
    <row r="580" ht="21.0" customHeight="1"/>
    <row r="581" ht="21.0" customHeight="1"/>
    <row r="582" ht="21.0" customHeight="1"/>
    <row r="583" ht="21.0" customHeight="1"/>
    <row r="584" ht="21.0" customHeight="1"/>
    <row r="585" ht="21.0" customHeight="1"/>
    <row r="586" ht="21.0" customHeight="1"/>
    <row r="587" ht="21.0" customHeight="1"/>
    <row r="588" ht="21.0" customHeight="1"/>
    <row r="589" ht="21.0" customHeight="1"/>
    <row r="590" ht="21.0" customHeight="1"/>
    <row r="591" ht="21.0" customHeight="1"/>
    <row r="592" ht="21.0" customHeight="1"/>
    <row r="593" ht="21.0" customHeight="1"/>
    <row r="594" ht="21.0" customHeight="1"/>
    <row r="595" ht="21.0" customHeight="1"/>
    <row r="596" ht="21.0" customHeight="1"/>
    <row r="597" ht="21.0" customHeight="1"/>
    <row r="598" ht="21.0" customHeight="1"/>
    <row r="599" ht="21.0" customHeight="1"/>
    <row r="600" ht="21.0" customHeight="1"/>
    <row r="601" ht="21.0" customHeight="1"/>
    <row r="602" ht="21.0" customHeight="1"/>
    <row r="603" ht="21.0" customHeight="1"/>
    <row r="604" ht="21.0" customHeight="1"/>
    <row r="605" ht="21.0" customHeight="1"/>
    <row r="606" ht="21.0" customHeight="1"/>
    <row r="607" ht="21.0" customHeight="1"/>
    <row r="608" ht="21.0" customHeight="1"/>
    <row r="609" ht="21.0" customHeight="1"/>
    <row r="610" ht="21.0" customHeight="1"/>
    <row r="611" ht="21.0" customHeight="1"/>
    <row r="612" ht="21.0" customHeight="1"/>
    <row r="613" ht="21.0" customHeight="1"/>
    <row r="614" ht="21.0" customHeight="1"/>
    <row r="615" ht="21.0" customHeight="1"/>
    <row r="616" ht="21.0" customHeight="1"/>
    <row r="617" ht="21.0" customHeight="1"/>
    <row r="618" ht="21.0" customHeight="1"/>
    <row r="619" ht="21.0" customHeight="1"/>
    <row r="620" ht="21.0" customHeight="1"/>
    <row r="621" ht="21.0" customHeight="1"/>
    <row r="622" ht="21.0" customHeight="1"/>
    <row r="623" ht="21.0" customHeight="1"/>
    <row r="624" ht="21.0" customHeight="1"/>
    <row r="625" ht="21.0" customHeight="1"/>
    <row r="626" ht="21.0" customHeight="1"/>
    <row r="627" ht="21.0" customHeight="1"/>
    <row r="628" ht="21.0" customHeight="1"/>
    <row r="629" ht="21.0" customHeight="1"/>
    <row r="630" ht="21.0" customHeight="1"/>
    <row r="631" ht="21.0" customHeight="1"/>
    <row r="632" ht="21.0" customHeight="1"/>
    <row r="633" ht="21.0" customHeight="1"/>
    <row r="634" ht="21.0" customHeight="1"/>
    <row r="635" ht="21.0" customHeight="1"/>
    <row r="636" ht="21.0" customHeight="1"/>
    <row r="637" ht="21.0" customHeight="1"/>
    <row r="638" ht="21.0" customHeight="1"/>
    <row r="639" ht="21.0" customHeight="1"/>
    <row r="640" ht="21.0" customHeight="1"/>
    <row r="641" ht="21.0" customHeight="1"/>
    <row r="642" ht="21.0" customHeight="1"/>
    <row r="643" ht="21.0" customHeight="1"/>
    <row r="644" ht="21.0" customHeight="1"/>
    <row r="645" ht="21.0" customHeight="1"/>
    <row r="646" ht="21.0" customHeight="1"/>
    <row r="647" ht="21.0" customHeight="1"/>
    <row r="648" ht="21.0" customHeight="1"/>
    <row r="649" ht="21.0" customHeight="1"/>
    <row r="650" ht="21.0" customHeight="1"/>
    <row r="651" ht="21.0" customHeight="1"/>
    <row r="652" ht="21.0" customHeight="1"/>
    <row r="653" ht="21.0" customHeight="1"/>
    <row r="654" ht="21.0" customHeight="1"/>
    <row r="655" ht="21.0" customHeight="1"/>
    <row r="656" ht="21.0" customHeight="1"/>
    <row r="657" ht="21.0" customHeight="1"/>
    <row r="658" ht="21.0" customHeight="1"/>
    <row r="659" ht="21.0" customHeight="1"/>
    <row r="660" ht="21.0" customHeight="1"/>
    <row r="661" ht="21.0" customHeight="1"/>
    <row r="662" ht="21.0" customHeight="1"/>
    <row r="663" ht="21.0" customHeight="1"/>
    <row r="664" ht="21.0" customHeight="1"/>
    <row r="665" ht="21.0" customHeight="1"/>
    <row r="666" ht="21.0" customHeight="1"/>
    <row r="667" ht="21.0" customHeight="1"/>
    <row r="668" ht="21.0" customHeight="1"/>
    <row r="669" ht="21.0" customHeight="1"/>
    <row r="670" ht="21.0" customHeight="1"/>
    <row r="671" ht="21.0" customHeight="1"/>
    <row r="672" ht="21.0" customHeight="1"/>
    <row r="673" ht="21.0" customHeight="1"/>
    <row r="674" ht="21.0" customHeight="1"/>
    <row r="675" ht="21.0" customHeight="1"/>
    <row r="676" ht="21.0" customHeight="1"/>
    <row r="677" ht="21.0" customHeight="1"/>
    <row r="678" ht="21.0" customHeight="1"/>
    <row r="679" ht="21.0" customHeight="1"/>
    <row r="680" ht="21.0" customHeight="1"/>
    <row r="681" ht="21.0" customHeight="1"/>
    <row r="682" ht="21.0" customHeight="1"/>
    <row r="683" ht="21.0" customHeight="1"/>
    <row r="684" ht="21.0" customHeight="1"/>
    <row r="685" ht="21.0" customHeight="1"/>
    <row r="686" ht="21.0" customHeight="1"/>
    <row r="687" ht="21.0" customHeight="1"/>
    <row r="688" ht="21.0" customHeight="1"/>
    <row r="689" ht="21.0" customHeight="1"/>
    <row r="690" ht="21.0" customHeight="1"/>
    <row r="691" ht="21.0" customHeight="1"/>
    <row r="692" ht="21.0" customHeight="1"/>
    <row r="693" ht="21.0" customHeight="1"/>
    <row r="694" ht="21.0" customHeight="1"/>
    <row r="695" ht="21.0" customHeight="1"/>
    <row r="696" ht="21.0" customHeight="1"/>
    <row r="697" ht="21.0" customHeight="1"/>
    <row r="698" ht="21.0" customHeight="1"/>
    <row r="699" ht="21.0" customHeight="1"/>
    <row r="700" ht="21.0" customHeight="1"/>
    <row r="701" ht="21.0" customHeight="1"/>
    <row r="702" ht="21.0" customHeight="1"/>
    <row r="703" ht="21.0" customHeight="1"/>
    <row r="704" ht="21.0" customHeight="1"/>
    <row r="705" ht="21.0" customHeight="1"/>
    <row r="706" ht="21.0" customHeight="1"/>
    <row r="707" ht="21.0" customHeight="1"/>
    <row r="708" ht="21.0" customHeight="1"/>
    <row r="709" ht="21.0" customHeight="1"/>
    <row r="710" ht="21.0" customHeight="1"/>
    <row r="711" ht="21.0" customHeight="1"/>
    <row r="712" ht="21.0" customHeight="1"/>
    <row r="713" ht="21.0" customHeight="1"/>
    <row r="714" ht="21.0" customHeight="1"/>
    <row r="715" ht="21.0" customHeight="1"/>
    <row r="716" ht="21.0" customHeight="1"/>
    <row r="717" ht="21.0" customHeight="1"/>
    <row r="718" ht="21.0" customHeight="1"/>
    <row r="719" ht="21.0" customHeight="1"/>
    <row r="720" ht="21.0" customHeight="1"/>
    <row r="721" ht="21.0" customHeight="1"/>
    <row r="722" ht="21.0" customHeight="1"/>
    <row r="723" ht="21.0" customHeight="1"/>
    <row r="724" ht="21.0" customHeight="1"/>
    <row r="725" ht="21.0" customHeight="1"/>
    <row r="726" ht="21.0" customHeight="1"/>
    <row r="727" ht="21.0" customHeight="1"/>
    <row r="728" ht="21.0" customHeight="1"/>
    <row r="729" ht="21.0" customHeight="1"/>
    <row r="730" ht="21.0" customHeight="1"/>
    <row r="731" ht="21.0" customHeight="1"/>
    <row r="732" ht="21.0" customHeight="1"/>
    <row r="733" ht="21.0" customHeight="1"/>
    <row r="734" ht="21.0" customHeight="1"/>
    <row r="735" ht="21.0" customHeight="1"/>
    <row r="736" ht="21.0" customHeight="1"/>
    <row r="737" ht="21.0" customHeight="1"/>
    <row r="738" ht="21.0" customHeight="1"/>
    <row r="739" ht="21.0" customHeight="1"/>
    <row r="740" ht="21.0" customHeight="1"/>
    <row r="741" ht="21.0" customHeight="1"/>
    <row r="742" ht="21.0" customHeight="1"/>
    <row r="743" ht="21.0" customHeight="1"/>
    <row r="744" ht="21.0" customHeight="1"/>
    <row r="745" ht="21.0" customHeight="1"/>
    <row r="746" ht="21.0" customHeight="1"/>
    <row r="747" ht="21.0" customHeight="1"/>
    <row r="748" ht="21.0" customHeight="1"/>
    <row r="749" ht="21.0" customHeight="1"/>
    <row r="750" ht="21.0" customHeight="1"/>
    <row r="751" ht="21.0" customHeight="1"/>
    <row r="752" ht="21.0" customHeight="1"/>
    <row r="753" ht="21.0" customHeight="1"/>
    <row r="754" ht="21.0" customHeight="1"/>
    <row r="755" ht="21.0" customHeight="1"/>
    <row r="756" ht="21.0" customHeight="1"/>
    <row r="757" ht="21.0" customHeight="1"/>
    <row r="758" ht="21.0" customHeight="1"/>
    <row r="759" ht="21.0" customHeight="1"/>
    <row r="760" ht="21.0" customHeight="1"/>
    <row r="761" ht="21.0" customHeight="1"/>
    <row r="762" ht="21.0" customHeight="1"/>
    <row r="763" ht="21.0" customHeight="1"/>
    <row r="764" ht="21.0" customHeight="1"/>
    <row r="765" ht="21.0" customHeight="1"/>
    <row r="766" ht="21.0" customHeight="1"/>
    <row r="767" ht="21.0" customHeight="1"/>
    <row r="768" ht="21.0" customHeight="1"/>
    <row r="769" ht="21.0" customHeight="1"/>
    <row r="770" ht="21.0" customHeight="1"/>
    <row r="771" ht="21.0" customHeight="1"/>
    <row r="772" ht="21.0" customHeight="1"/>
    <row r="773" ht="21.0" customHeight="1"/>
    <row r="774" ht="21.0" customHeight="1"/>
    <row r="775" ht="21.0" customHeight="1"/>
    <row r="776" ht="21.0" customHeight="1"/>
    <row r="777" ht="21.0" customHeight="1"/>
    <row r="778" ht="21.0" customHeight="1"/>
    <row r="779" ht="21.0" customHeight="1"/>
    <row r="780" ht="21.0" customHeight="1"/>
    <row r="781" ht="21.0" customHeight="1"/>
    <row r="782" ht="21.0" customHeight="1"/>
    <row r="783" ht="21.0" customHeight="1"/>
    <row r="784" ht="21.0" customHeight="1"/>
    <row r="785" ht="21.0" customHeight="1"/>
    <row r="786" ht="21.0" customHeight="1"/>
    <row r="787" ht="21.0" customHeight="1"/>
    <row r="788" ht="21.0" customHeight="1"/>
    <row r="789" ht="21.0" customHeight="1"/>
    <row r="790" ht="21.0" customHeight="1"/>
    <row r="791" ht="21.0" customHeight="1"/>
    <row r="792" ht="21.0" customHeight="1"/>
    <row r="793" ht="21.0" customHeight="1"/>
    <row r="794" ht="21.0" customHeight="1"/>
    <row r="795" ht="21.0" customHeight="1"/>
    <row r="796" ht="21.0" customHeight="1"/>
    <row r="797" ht="21.0" customHeight="1"/>
    <row r="798" ht="21.0" customHeight="1"/>
    <row r="799" ht="21.0" customHeight="1"/>
    <row r="800" ht="21.0" customHeight="1"/>
    <row r="801" ht="21.0" customHeight="1"/>
    <row r="802" ht="21.0" customHeight="1"/>
    <row r="803" ht="21.0" customHeight="1"/>
    <row r="804" ht="21.0" customHeight="1"/>
    <row r="805" ht="21.0" customHeight="1"/>
    <row r="806" ht="21.0" customHeight="1"/>
    <row r="807" ht="21.0" customHeight="1"/>
    <row r="808" ht="21.0" customHeight="1"/>
    <row r="809" ht="21.0" customHeight="1"/>
    <row r="810" ht="21.0" customHeight="1"/>
    <row r="811" ht="21.0" customHeight="1"/>
    <row r="812" ht="21.0" customHeight="1"/>
    <row r="813" ht="21.0" customHeight="1"/>
    <row r="814" ht="21.0" customHeight="1"/>
    <row r="815" ht="21.0" customHeight="1"/>
    <row r="816" ht="21.0" customHeight="1"/>
    <row r="817" ht="21.0" customHeight="1"/>
    <row r="818" ht="21.0" customHeight="1"/>
    <row r="819" ht="21.0" customHeight="1"/>
    <row r="820" ht="21.0" customHeight="1"/>
    <row r="821" ht="21.0" customHeight="1"/>
    <row r="822" ht="21.0" customHeight="1"/>
    <row r="823" ht="21.0" customHeight="1"/>
    <row r="824" ht="21.0" customHeight="1"/>
    <row r="825" ht="21.0" customHeight="1"/>
    <row r="826" ht="21.0" customHeight="1"/>
    <row r="827" ht="21.0" customHeight="1"/>
    <row r="828" ht="21.0" customHeight="1"/>
    <row r="829" ht="21.0" customHeight="1"/>
    <row r="830" ht="21.0" customHeight="1"/>
    <row r="831" ht="21.0" customHeight="1"/>
    <row r="832" ht="21.0" customHeight="1"/>
    <row r="833" ht="21.0" customHeight="1"/>
    <row r="834" ht="21.0" customHeight="1"/>
    <row r="835" ht="21.0" customHeight="1"/>
    <row r="836" ht="21.0" customHeight="1"/>
    <row r="837" ht="21.0" customHeight="1"/>
    <row r="838" ht="21.0" customHeight="1"/>
    <row r="839" ht="21.0" customHeight="1"/>
    <row r="840" ht="21.0" customHeight="1"/>
    <row r="841" ht="21.0" customHeight="1"/>
    <row r="842" ht="21.0" customHeight="1"/>
    <row r="843" ht="21.0" customHeight="1"/>
    <row r="844" ht="21.0" customHeight="1"/>
    <row r="845" ht="21.0" customHeight="1"/>
    <row r="846" ht="21.0" customHeight="1"/>
    <row r="847" ht="21.0" customHeight="1"/>
    <row r="848" ht="21.0" customHeight="1"/>
    <row r="849" ht="21.0" customHeight="1"/>
    <row r="850" ht="21.0" customHeight="1"/>
    <row r="851" ht="21.0" customHeight="1"/>
    <row r="852" ht="21.0" customHeight="1"/>
    <row r="853" ht="21.0" customHeight="1"/>
    <row r="854" ht="21.0" customHeight="1"/>
    <row r="855" ht="21.0" customHeight="1"/>
    <row r="856" ht="21.0" customHeight="1"/>
    <row r="857" ht="21.0" customHeight="1"/>
    <row r="858" ht="21.0" customHeight="1"/>
    <row r="859" ht="21.0" customHeight="1"/>
    <row r="860" ht="21.0" customHeight="1"/>
    <row r="861" ht="21.0" customHeight="1"/>
    <row r="862" ht="21.0" customHeight="1"/>
    <row r="863" ht="21.0" customHeight="1"/>
    <row r="864" ht="21.0" customHeight="1"/>
    <row r="865" ht="21.0" customHeight="1"/>
    <row r="866" ht="21.0" customHeight="1"/>
    <row r="867" ht="21.0" customHeight="1"/>
    <row r="868" ht="21.0" customHeight="1"/>
    <row r="869" ht="21.0" customHeight="1"/>
    <row r="870" ht="21.0" customHeight="1"/>
    <row r="871" ht="21.0" customHeight="1"/>
    <row r="872" ht="21.0" customHeight="1"/>
    <row r="873" ht="21.0" customHeight="1"/>
    <row r="874" ht="21.0" customHeight="1"/>
    <row r="875" ht="21.0" customHeight="1"/>
    <row r="876" ht="21.0" customHeight="1"/>
    <row r="877" ht="21.0" customHeight="1"/>
    <row r="878" ht="21.0" customHeight="1"/>
    <row r="879" ht="21.0" customHeight="1"/>
    <row r="880" ht="21.0" customHeight="1"/>
    <row r="881" ht="21.0" customHeight="1"/>
    <row r="882" ht="21.0" customHeight="1"/>
    <row r="883" ht="21.0" customHeight="1"/>
    <row r="884" ht="21.0" customHeight="1"/>
    <row r="885" ht="21.0" customHeight="1"/>
    <row r="886" ht="21.0" customHeight="1"/>
    <row r="887" ht="21.0" customHeight="1"/>
    <row r="888" ht="21.0" customHeight="1"/>
    <row r="889" ht="21.0" customHeight="1"/>
    <row r="890" ht="21.0" customHeight="1"/>
    <row r="891" ht="21.0" customHeight="1"/>
    <row r="892" ht="21.0" customHeight="1"/>
    <row r="893" ht="21.0" customHeight="1"/>
    <row r="894" ht="21.0" customHeight="1"/>
    <row r="895" ht="21.0" customHeight="1"/>
    <row r="896" ht="21.0" customHeight="1"/>
    <row r="897" ht="21.0" customHeight="1"/>
    <row r="898" ht="21.0" customHeight="1"/>
    <row r="899" ht="21.0" customHeight="1"/>
    <row r="900" ht="21.0" customHeight="1"/>
    <row r="901" ht="21.0" customHeight="1"/>
    <row r="902" ht="21.0" customHeight="1"/>
    <row r="903" ht="21.0" customHeight="1"/>
    <row r="904" ht="21.0" customHeight="1"/>
    <row r="905" ht="21.0" customHeight="1"/>
    <row r="906" ht="21.0" customHeight="1"/>
    <row r="907" ht="21.0" customHeight="1"/>
    <row r="908" ht="21.0" customHeight="1"/>
    <row r="909" ht="21.0" customHeight="1"/>
    <row r="910" ht="21.0" customHeight="1"/>
    <row r="911" ht="21.0" customHeight="1"/>
    <row r="912" ht="21.0" customHeight="1"/>
    <row r="913" ht="21.0" customHeight="1"/>
    <row r="914" ht="21.0" customHeight="1"/>
    <row r="915" ht="21.0" customHeight="1"/>
    <row r="916" ht="21.0" customHeight="1"/>
    <row r="917" ht="21.0" customHeight="1"/>
    <row r="918" ht="21.0" customHeight="1"/>
    <row r="919" ht="21.0" customHeight="1"/>
    <row r="920" ht="21.0" customHeight="1"/>
    <row r="921" ht="21.0" customHeight="1"/>
    <row r="922" ht="21.0" customHeight="1"/>
    <row r="923" ht="21.0" customHeight="1"/>
    <row r="924" ht="21.0" customHeight="1"/>
    <row r="925" ht="21.0" customHeight="1"/>
    <row r="926" ht="21.0" customHeight="1"/>
    <row r="927" ht="21.0" customHeight="1"/>
    <row r="928" ht="21.0" customHeight="1"/>
    <row r="929" ht="21.0" customHeight="1"/>
    <row r="930" ht="21.0" customHeight="1"/>
    <row r="931" ht="21.0" customHeight="1"/>
    <row r="932" ht="21.0" customHeight="1"/>
    <row r="933" ht="21.0" customHeight="1"/>
    <row r="934" ht="21.0" customHeight="1"/>
    <row r="935" ht="21.0" customHeight="1"/>
    <row r="936" ht="21.0" customHeight="1"/>
    <row r="937" ht="21.0" customHeight="1"/>
    <row r="938" ht="21.0" customHeight="1"/>
    <row r="939" ht="21.0" customHeight="1"/>
    <row r="940" ht="21.0" customHeight="1"/>
    <row r="941" ht="21.0" customHeight="1"/>
    <row r="942" ht="21.0" customHeight="1"/>
    <row r="943" ht="21.0" customHeight="1"/>
    <row r="944" ht="21.0" customHeight="1"/>
    <row r="945" ht="21.0" customHeight="1"/>
    <row r="946" ht="21.0" customHeight="1"/>
    <row r="947" ht="21.0" customHeight="1"/>
    <row r="948" ht="21.0" customHeight="1"/>
    <row r="949" ht="21.0" customHeight="1"/>
    <row r="950" ht="21.0" customHeight="1"/>
    <row r="951" ht="21.0" customHeight="1"/>
    <row r="952" ht="21.0" customHeight="1"/>
    <row r="953" ht="21.0" customHeight="1"/>
    <row r="954" ht="21.0" customHeight="1"/>
    <row r="955" ht="21.0" customHeight="1"/>
    <row r="956" ht="21.0" customHeight="1"/>
    <row r="957" ht="21.0" customHeight="1"/>
    <row r="958" ht="21.0" customHeight="1"/>
    <row r="959" ht="21.0" customHeight="1"/>
    <row r="960" ht="21.0" customHeight="1"/>
    <row r="961" ht="21.0" customHeight="1"/>
    <row r="962" ht="21.0" customHeight="1"/>
    <row r="963" ht="21.0" customHeight="1"/>
    <row r="964" ht="21.0" customHeight="1"/>
    <row r="965" ht="21.0" customHeight="1"/>
    <row r="966" ht="21.0" customHeight="1"/>
    <row r="967" ht="21.0" customHeight="1"/>
    <row r="968" ht="21.0" customHeight="1"/>
    <row r="969" ht="21.0" customHeight="1"/>
    <row r="970" ht="21.0" customHeight="1"/>
    <row r="971" ht="21.0" customHeight="1"/>
    <row r="972" ht="21.0" customHeight="1"/>
    <row r="973" ht="21.0" customHeight="1"/>
    <row r="974" ht="21.0" customHeight="1"/>
    <row r="975" ht="21.0" customHeight="1"/>
    <row r="976" ht="21.0" customHeight="1"/>
    <row r="977" ht="21.0" customHeight="1"/>
    <row r="978" ht="21.0" customHeight="1"/>
    <row r="979" ht="21.0" customHeight="1"/>
    <row r="980" ht="21.0" customHeight="1"/>
    <row r="981" ht="21.0" customHeight="1"/>
    <row r="982" ht="21.0" customHeight="1"/>
    <row r="983" ht="21.0" customHeight="1"/>
    <row r="984" ht="21.0" customHeight="1"/>
    <row r="985" ht="21.0" customHeight="1"/>
    <row r="986" ht="21.0" customHeight="1"/>
    <row r="987" ht="21.0" customHeight="1"/>
    <row r="988" ht="21.0" customHeight="1"/>
    <row r="989" ht="21.0" customHeight="1"/>
    <row r="990" ht="21.0" customHeight="1"/>
    <row r="991" ht="21.0" customHeight="1"/>
    <row r="992" ht="21.0" customHeight="1"/>
    <row r="993" ht="21.0" customHeight="1"/>
    <row r="994" ht="21.0" customHeight="1"/>
    <row r="995" ht="21.0" customHeight="1"/>
    <row r="996" ht="21.0" customHeight="1"/>
    <row r="997" ht="21.0" customHeight="1"/>
    <row r="998" ht="21.0" customHeight="1"/>
    <row r="999" ht="21.0" customHeight="1"/>
    <row r="1000" ht="21.0" customHeight="1"/>
  </sheetData>
  <printOptions/>
  <pageMargins bottom="1.0" footer="0.0" header="0.0" left="0.75" right="0.75" top="1.0"/>
  <pageSetup orientation="landscape"/>
  <headerFooter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B6DDE8"/>
    <pageSetUpPr/>
  </sheetPr>
  <sheetViews>
    <sheetView workbookViewId="0"/>
  </sheetViews>
  <sheetFormatPr customHeight="1" defaultColWidth="10.1" defaultRowHeight="15.0"/>
  <cols>
    <col customWidth="1" min="1" max="1" width="4.3"/>
    <col customWidth="1" min="2" max="7" width="11.8"/>
    <col customWidth="1" min="8" max="26" width="6.4"/>
  </cols>
  <sheetData>
    <row r="1" ht="27.75" customHeight="1">
      <c r="A1" s="1"/>
      <c r="B1" s="2"/>
      <c r="C1" s="2"/>
      <c r="D1" s="3"/>
      <c r="E1" s="3"/>
      <c r="F1" s="3"/>
      <c r="G1" s="3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24.0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4.0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24.0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4.0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4.0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4.0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4.0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4.0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4.0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4.0" customHeight="1">
      <c r="A11" s="4" t="s">
        <v>0</v>
      </c>
      <c r="H11" s="2"/>
      <c r="I11" s="5" t="s">
        <v>1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4.0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4.0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4.0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4.0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4.0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4.0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24.0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24.0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24.0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24.0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24.0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24.0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24.0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24.0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24.0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24.0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24.0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24.0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24.0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24.0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24.0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24.0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24.0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24.0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24.0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24.0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24.0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24.0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24.0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24.0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24.0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24.0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24.0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24.0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24.0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24.0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24.0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24.0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24.0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24.0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24.0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24.0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24.0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24.0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24.0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24.0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24.0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24.0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24.0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24.0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24.0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24.0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24.0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24.0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24.0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24.0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24.0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24.0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24.0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24.0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24.0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24.0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24.0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24.0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24.0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24.0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24.0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24.0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24.0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24.0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24.0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24.0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24.0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24.0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24.0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24.0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24.0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24.0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24.0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24.0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24.0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24.0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24.0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24.0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24.0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24.0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24.0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24.0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24.0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24.0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24.0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24.0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24.0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24.0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24.0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24.0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24.0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24.0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24.0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24.0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24.0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24.0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24.0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24.0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24.0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24.0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24.0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24.0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24.0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24.0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24.0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24.0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24.0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24.0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24.0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24.0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24.0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24.0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24.0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24.0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24.0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24.0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24.0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24.0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24.0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24.0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24.0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24.0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24.0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24.0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24.0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24.0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24.0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24.0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24.0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24.0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24.0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24.0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24.0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24.0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24.0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24.0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24.0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24.0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24.0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24.0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24.0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24.0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24.0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24.0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24.0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24.0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24.0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24.0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24.0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24.0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24.0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24.0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24.0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24.0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24.0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24.0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24.0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24.0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24.0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24.0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24.0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24.0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24.0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24.0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24.0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24.0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24.0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24.0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24.0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24.0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24.0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24.0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24.0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24.0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24.0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24.0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24.0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24.0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24.0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24.0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24.0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24.0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24.0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24.0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24.0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24.0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24.0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24.0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24.0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24.0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24.0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24.0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24.0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24.0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24.0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24.0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24.0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24.0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24.0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24.0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24.0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24.0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24.0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24.0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24.0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24.0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24.0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24.0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24.0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24.0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24.0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24.0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24.0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24.0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24.0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24.0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24.0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24.0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24.0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24.0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24.0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24.0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24.0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24.0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24.0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24.0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24.0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24.0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24.0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24.0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24.0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24.0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24.0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24.0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24.0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24.0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24.0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24.0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24.0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24.0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24.0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24.0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24.0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24.0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24.0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24.0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24.0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24.0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24.0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24.0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24.0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24.0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24.0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24.0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24.0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24.0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24.0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24.0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24.0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24.0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24.0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24.0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24.0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24.0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24.0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24.0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24.0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24.0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24.0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24.0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24.0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24.0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24.0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24.0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24.0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24.0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24.0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24.0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24.0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24.0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24.0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24.0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24.0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24.0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24.0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24.0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24.0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24.0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24.0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24.0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24.0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24.0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24.0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24.0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24.0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24.0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24.0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24.0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24.0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24.0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24.0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24.0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24.0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24.0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24.0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24.0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24.0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24.0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24.0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24.0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24.0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24.0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24.0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24.0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24.0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24.0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24.0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24.0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24.0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24.0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24.0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24.0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24.0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24.0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24.0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24.0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24.0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24.0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24.0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24.0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24.0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24.0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24.0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24.0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24.0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24.0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24.0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24.0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24.0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24.0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24.0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24.0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24.0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24.0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24.0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24.0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24.0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24.0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24.0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24.0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24.0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24.0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24.0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24.0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24.0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24.0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24.0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24.0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24.0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24.0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24.0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24.0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24.0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24.0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24.0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24.0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24.0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24.0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24.0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24.0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24.0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24.0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24.0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24.0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24.0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24.0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24.0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24.0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24.0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24.0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24.0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24.0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24.0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24.0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24.0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24.0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24.0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24.0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24.0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24.0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24.0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24.0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24.0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24.0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24.0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24.0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24.0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24.0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24.0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24.0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24.0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24.0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24.0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24.0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24.0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24.0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24.0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24.0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24.0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24.0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24.0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24.0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24.0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24.0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24.0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24.0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24.0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24.0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24.0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24.0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24.0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24.0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24.0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24.0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24.0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24.0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24.0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24.0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24.0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24.0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24.0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24.0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24.0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24.0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24.0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24.0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24.0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24.0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24.0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24.0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24.0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24.0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24.0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24.0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24.0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24.0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24.0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24.0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24.0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24.0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24.0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24.0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24.0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24.0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24.0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24.0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24.0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24.0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24.0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24.0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24.0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24.0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24.0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24.0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24.0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24.0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24.0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24.0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24.0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24.0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24.0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24.0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24.0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24.0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24.0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24.0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24.0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24.0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24.0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24.0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24.0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24.0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24.0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24.0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24.0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24.0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24.0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24.0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24.0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24.0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24.0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24.0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24.0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24.0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24.0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24.0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24.0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24.0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24.0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24.0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24.0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24.0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24.0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24.0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24.0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24.0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24.0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24.0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24.0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24.0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24.0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24.0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24.0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24.0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24.0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24.0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24.0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24.0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24.0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24.0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24.0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24.0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24.0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24.0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24.0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24.0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24.0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24.0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24.0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24.0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24.0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24.0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24.0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24.0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24.0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24.0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24.0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24.0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24.0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24.0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24.0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24.0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24.0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24.0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24.0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24.0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24.0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24.0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24.0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24.0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24.0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24.0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24.0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24.0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24.0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24.0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24.0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24.0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24.0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24.0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24.0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24.0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24.0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24.0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24.0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24.0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24.0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24.0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24.0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24.0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24.0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24.0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24.0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24.0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24.0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24.0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24.0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24.0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24.0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24.0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24.0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24.0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24.0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24.0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24.0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24.0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24.0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24.0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24.0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24.0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24.0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24.0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24.0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24.0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24.0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24.0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24.0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24.0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24.0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24.0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24.0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24.0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24.0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24.0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24.0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24.0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24.0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24.0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24.0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24.0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24.0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24.0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24.0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24.0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24.0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24.0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24.0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24.0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24.0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24.0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24.0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24.0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24.0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24.0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24.0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24.0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24.0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24.0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24.0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24.0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24.0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24.0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24.0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24.0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24.0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24.0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24.0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24.0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24.0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24.0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24.0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24.0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24.0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24.0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24.0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24.0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24.0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24.0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24.0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24.0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24.0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24.0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24.0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24.0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24.0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24.0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24.0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24.0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24.0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24.0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24.0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24.0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24.0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24.0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24.0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24.0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24.0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24.0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24.0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24.0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24.0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24.0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24.0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24.0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24.0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24.0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24.0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24.0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24.0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24.0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24.0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24.0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24.0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24.0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24.0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24.0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24.0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24.0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24.0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24.0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24.0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24.0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24.0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24.0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24.0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24.0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24.0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24.0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24.0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24.0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24.0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24.0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24.0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24.0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24.0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24.0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24.0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24.0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24.0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24.0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24.0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24.0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24.0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24.0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24.0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24.0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24.0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24.0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24.0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24.0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24.0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24.0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24.0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24.0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24.0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24.0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24.0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24.0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24.0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24.0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24.0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24.0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24.0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24.0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24.0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24.0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24.0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24.0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24.0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24.0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24.0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24.0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24.0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24.0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24.0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24.0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24.0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24.0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24.0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24.0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24.0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24.0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24.0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24.0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24.0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24.0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24.0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24.0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24.0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24.0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24.0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24.0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24.0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24.0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24.0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24.0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24.0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24.0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24.0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24.0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24.0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24.0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24.0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24.0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24.0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24.0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24.0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24.0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24.0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24.0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24.0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24.0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24.0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24.0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24.0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24.0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24.0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24.0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24.0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24.0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24.0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24.0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24.0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24.0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24.0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24.0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24.0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24.0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24.0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24.0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24.0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24.0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24.0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24.0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24.0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24.0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24.0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24.0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24.0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24.0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24.0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24.0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24.0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24.0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24.0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24.0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24.0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24.0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24.0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24.0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24.0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24.0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24.0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24.0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24.0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24.0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24.0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24.0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24.0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24.0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24.0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24.0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24.0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24.0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24.0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24.0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24.0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24.0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24.0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24.0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24.0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24.0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24.0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24.0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24.0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24.0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24.0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24.0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24.0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24.0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24.0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24.0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24.0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24.0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24.0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24.0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24.0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24.0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24.0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24.0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24.0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24.0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24.0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24.0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24.0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24.0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24.0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24.0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24.0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24.0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24.0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24.0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24.0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24.0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24.0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24.0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24.0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24.0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24.0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24.0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24.0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24.0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24.0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24.0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24.0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24.0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24.0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24.0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24.0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24.0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24.0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24.0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24.0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24.0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24.0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24.0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24.0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24.0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24.0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24.0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24.0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24.0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24.0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24.0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24.0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24.0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24.0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24.0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24.0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24.0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24.0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24.0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24.0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24.0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24.0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24.0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24.0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24.0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24.0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24.0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24.0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24.0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24.0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24.0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24.0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24.0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24.0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24.0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24.0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24.0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24.0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24.0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24.0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24.0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24.0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24.0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24.0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24.0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24.0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24.0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24.0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24.0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24.0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24.0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24.0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24.0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24.0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24.0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24.0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24.0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24.0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24.0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24.0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24.0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24.0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24.0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24.0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24.0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24.0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24.0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24.0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24.0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24.0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24.0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24.0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24.0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24.0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24.0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24.0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24.0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24.0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24.0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24.0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24.0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24.0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24.0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24.0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24.0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24.0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24.0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24.0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24.0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24.0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">
    <mergeCell ref="A11:G11"/>
  </mergeCells>
  <printOptions/>
  <pageMargins bottom="0.43" footer="0.0" header="0.0" left="0.93" right="0.75" top="1.0"/>
  <pageSetup paperSize="9" scale="92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F0"/>
    <pageSetUpPr/>
  </sheetPr>
  <sheetViews>
    <sheetView workbookViewId="0"/>
  </sheetViews>
  <sheetFormatPr customHeight="1" defaultColWidth="10.1" defaultRowHeight="15.0"/>
  <cols>
    <col customWidth="1" min="1" max="1" width="4.0"/>
    <col customWidth="1" min="2" max="2" width="22.0"/>
    <col customWidth="1" min="3" max="3" width="11.9"/>
    <col customWidth="1" min="4" max="5" width="12.8"/>
    <col customWidth="1" min="6" max="6" width="11.4"/>
    <col customWidth="1" min="7" max="7" width="13.8"/>
    <col customWidth="1" min="8" max="8" width="9.6"/>
    <col customWidth="1" min="9" max="9" width="13.9"/>
    <col customWidth="1" min="10" max="10" width="12.9"/>
    <col customWidth="1" min="11" max="11" width="11.2"/>
    <col customWidth="1" min="12" max="13" width="7.9"/>
    <col customWidth="1" min="14" max="14" width="9.2"/>
    <col customWidth="1" min="15" max="15" width="7.9"/>
    <col customWidth="1" min="16" max="16" width="9.2"/>
    <col customWidth="1" min="17" max="25" width="6.5"/>
    <col customWidth="1" min="26" max="26" width="11.8"/>
  </cols>
  <sheetData>
    <row r="1" ht="23.25" customHeight="1">
      <c r="A1" s="6" t="s">
        <v>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7"/>
    </row>
    <row r="2" ht="24.75" hidden="1" customHeight="1">
      <c r="A2" s="6" t="s">
        <v>3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7"/>
    </row>
    <row r="3" ht="24.75" hidden="1" customHeight="1">
      <c r="A3" s="6"/>
      <c r="H3" s="8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7"/>
    </row>
    <row r="4" ht="42.0" customHeight="1">
      <c r="A4" s="9" t="s">
        <v>4</v>
      </c>
      <c r="B4" s="9" t="s">
        <v>5</v>
      </c>
      <c r="C4" s="10" t="s">
        <v>6</v>
      </c>
      <c r="D4" s="11"/>
      <c r="E4" s="11"/>
      <c r="F4" s="12"/>
      <c r="G4" s="13" t="s">
        <v>7</v>
      </c>
      <c r="H4" s="11"/>
      <c r="I4" s="11"/>
      <c r="J4" s="1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7"/>
    </row>
    <row r="5" ht="21.0" customHeight="1">
      <c r="A5" s="14"/>
      <c r="B5" s="14"/>
      <c r="C5" s="15" t="s">
        <v>8</v>
      </c>
      <c r="D5" s="15" t="s">
        <v>9</v>
      </c>
      <c r="E5" s="15" t="s">
        <v>10</v>
      </c>
      <c r="F5" s="15" t="s">
        <v>11</v>
      </c>
      <c r="G5" s="15" t="s">
        <v>12</v>
      </c>
      <c r="H5" s="15" t="s">
        <v>13</v>
      </c>
      <c r="I5" s="15" t="s">
        <v>10</v>
      </c>
      <c r="J5" s="15" t="s">
        <v>11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7"/>
    </row>
    <row r="6" ht="24.75" customHeight="1">
      <c r="A6" s="16">
        <v>1.0</v>
      </c>
      <c r="B6" s="17" t="s">
        <v>14</v>
      </c>
      <c r="C6" s="18">
        <v>2500000.0</v>
      </c>
      <c r="D6" s="18">
        <v>0.0</v>
      </c>
      <c r="E6" s="18">
        <v>691100.0</v>
      </c>
      <c r="F6" s="19">
        <f t="shared" ref="F6:F24" si="1">SUM(C6:E6)</f>
        <v>3191100</v>
      </c>
      <c r="G6" s="18"/>
      <c r="H6" s="18"/>
      <c r="I6" s="18"/>
      <c r="J6" s="19">
        <f t="shared" ref="J6:J24" si="2">SUM(G6:I6)</f>
        <v>0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7"/>
    </row>
    <row r="7" ht="24.75" customHeight="1">
      <c r="A7" s="16">
        <v>2.0</v>
      </c>
      <c r="B7" s="17" t="s">
        <v>15</v>
      </c>
      <c r="C7" s="18">
        <v>257400.0</v>
      </c>
      <c r="D7" s="18">
        <v>0.0</v>
      </c>
      <c r="E7" s="18">
        <v>743400.0</v>
      </c>
      <c r="F7" s="19">
        <f t="shared" si="1"/>
        <v>1000800</v>
      </c>
      <c r="G7" s="20">
        <v>0.0</v>
      </c>
      <c r="H7" s="18">
        <v>0.0</v>
      </c>
      <c r="I7" s="18">
        <v>0.0</v>
      </c>
      <c r="J7" s="21">
        <f t="shared" si="2"/>
        <v>0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7"/>
    </row>
    <row r="8" ht="24.75" customHeight="1">
      <c r="A8" s="16">
        <v>3.0</v>
      </c>
      <c r="B8" s="17" t="s">
        <v>16</v>
      </c>
      <c r="C8" s="18">
        <v>896800.0</v>
      </c>
      <c r="D8" s="18">
        <v>0.0</v>
      </c>
      <c r="E8" s="18">
        <v>376400.0</v>
      </c>
      <c r="F8" s="19">
        <f t="shared" si="1"/>
        <v>1273200</v>
      </c>
      <c r="G8" s="20">
        <v>0.0</v>
      </c>
      <c r="H8" s="18">
        <v>0.0</v>
      </c>
      <c r="I8" s="18">
        <v>0.0</v>
      </c>
      <c r="J8" s="21">
        <f t="shared" si="2"/>
        <v>0</v>
      </c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7"/>
    </row>
    <row r="9" ht="24.75" customHeight="1">
      <c r="A9" s="16">
        <v>4.0</v>
      </c>
      <c r="B9" s="17" t="s">
        <v>17</v>
      </c>
      <c r="C9" s="18">
        <v>0.0</v>
      </c>
      <c r="D9" s="18">
        <v>0.0</v>
      </c>
      <c r="E9" s="18">
        <v>0.0</v>
      </c>
      <c r="F9" s="19">
        <f t="shared" si="1"/>
        <v>0</v>
      </c>
      <c r="G9" s="18">
        <f t="shared" ref="G9:I9" si="3">SUM(G10:G11)</f>
        <v>0</v>
      </c>
      <c r="H9" s="18">
        <f t="shared" si="3"/>
        <v>0</v>
      </c>
      <c r="I9" s="18">
        <f t="shared" si="3"/>
        <v>0</v>
      </c>
      <c r="J9" s="21">
        <f t="shared" si="2"/>
        <v>0</v>
      </c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7"/>
    </row>
    <row r="10" ht="24.75" customHeight="1">
      <c r="A10" s="22"/>
      <c r="B10" s="23" t="s">
        <v>18</v>
      </c>
      <c r="C10" s="24">
        <v>0.0</v>
      </c>
      <c r="D10" s="24">
        <v>0.0</v>
      </c>
      <c r="E10" s="24">
        <v>0.0</v>
      </c>
      <c r="F10" s="25">
        <f t="shared" si="1"/>
        <v>0</v>
      </c>
      <c r="G10" s="24">
        <v>0.0</v>
      </c>
      <c r="H10" s="24">
        <v>0.0</v>
      </c>
      <c r="I10" s="24">
        <v>0.0</v>
      </c>
      <c r="J10" s="25">
        <f t="shared" si="2"/>
        <v>0</v>
      </c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7"/>
    </row>
    <row r="11" ht="24.75" customHeight="1">
      <c r="A11" s="26"/>
      <c r="B11" s="27" t="s">
        <v>19</v>
      </c>
      <c r="C11" s="28">
        <v>0.0</v>
      </c>
      <c r="D11" s="28">
        <v>0.0</v>
      </c>
      <c r="E11" s="28">
        <v>0.0</v>
      </c>
      <c r="F11" s="21">
        <f t="shared" si="1"/>
        <v>0</v>
      </c>
      <c r="G11" s="28">
        <v>0.0</v>
      </c>
      <c r="H11" s="28">
        <v>0.0</v>
      </c>
      <c r="I11" s="28">
        <v>0.0</v>
      </c>
      <c r="J11" s="21">
        <f t="shared" si="2"/>
        <v>0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7"/>
    </row>
    <row r="12" ht="21.0" customHeight="1">
      <c r="A12" s="16">
        <v>5.0</v>
      </c>
      <c r="B12" s="17" t="s">
        <v>20</v>
      </c>
      <c r="C12" s="18">
        <v>0.0</v>
      </c>
      <c r="D12" s="18">
        <v>0.0</v>
      </c>
      <c r="E12" s="18">
        <v>0.0</v>
      </c>
      <c r="F12" s="19">
        <f t="shared" si="1"/>
        <v>0</v>
      </c>
      <c r="G12" s="18">
        <v>0.0</v>
      </c>
      <c r="H12" s="18">
        <v>0.0</v>
      </c>
      <c r="I12" s="18">
        <v>0.0</v>
      </c>
      <c r="J12" s="21">
        <f t="shared" si="2"/>
        <v>0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7"/>
    </row>
    <row r="13" ht="21.0" customHeight="1">
      <c r="A13" s="16">
        <v>6.0</v>
      </c>
      <c r="B13" s="17" t="s">
        <v>21</v>
      </c>
      <c r="C13" s="18">
        <f t="shared" ref="C13:E13" si="4">SUM(C14:C20)</f>
        <v>1452600</v>
      </c>
      <c r="D13" s="18">
        <f t="shared" si="4"/>
        <v>8643500</v>
      </c>
      <c r="E13" s="18">
        <f t="shared" si="4"/>
        <v>8048500</v>
      </c>
      <c r="F13" s="19">
        <f t="shared" si="1"/>
        <v>18144600</v>
      </c>
      <c r="G13" s="18">
        <f t="shared" ref="G13:I13" si="5">SUM(G14:G20)</f>
        <v>71771900</v>
      </c>
      <c r="H13" s="18">
        <f t="shared" si="5"/>
        <v>9026800</v>
      </c>
      <c r="I13" s="18">
        <f t="shared" si="5"/>
        <v>218362500</v>
      </c>
      <c r="J13" s="21">
        <f t="shared" si="2"/>
        <v>299161200</v>
      </c>
      <c r="K13" s="29"/>
      <c r="L13" s="29"/>
      <c r="M13" s="29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7"/>
    </row>
    <row r="14" ht="21.0" customHeight="1">
      <c r="A14" s="22"/>
      <c r="B14" s="23" t="s">
        <v>22</v>
      </c>
      <c r="C14" s="24">
        <v>0.0</v>
      </c>
      <c r="D14" s="24">
        <v>0.0</v>
      </c>
      <c r="E14" s="24">
        <v>500000.0</v>
      </c>
      <c r="F14" s="25">
        <f t="shared" si="1"/>
        <v>500000</v>
      </c>
      <c r="G14" s="30">
        <v>0.0</v>
      </c>
      <c r="H14" s="24">
        <v>0.0</v>
      </c>
      <c r="I14" s="31">
        <v>0.0</v>
      </c>
      <c r="J14" s="25">
        <f t="shared" si="2"/>
        <v>0</v>
      </c>
      <c r="K14" s="29"/>
      <c r="L14" s="29"/>
      <c r="M14" s="29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7"/>
    </row>
    <row r="15" ht="24.75" customHeight="1">
      <c r="A15" s="32"/>
      <c r="B15" s="33" t="s">
        <v>23</v>
      </c>
      <c r="C15" s="34">
        <v>1452600.0</v>
      </c>
      <c r="D15" s="34">
        <v>8643500.0</v>
      </c>
      <c r="E15" s="34">
        <v>6263500.0</v>
      </c>
      <c r="F15" s="35">
        <f t="shared" si="1"/>
        <v>16359600</v>
      </c>
      <c r="G15" s="36">
        <v>7.17719E7</v>
      </c>
      <c r="H15" s="34">
        <v>9026800.0</v>
      </c>
      <c r="I15" s="37">
        <v>2.183625E8</v>
      </c>
      <c r="J15" s="35">
        <f t="shared" si="2"/>
        <v>299161200</v>
      </c>
      <c r="K15" s="29"/>
      <c r="L15" s="29"/>
      <c r="M15" s="29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7"/>
    </row>
    <row r="16" ht="24.75" customHeight="1">
      <c r="A16" s="32"/>
      <c r="B16" s="33" t="s">
        <v>24</v>
      </c>
      <c r="C16" s="34"/>
      <c r="D16" s="34"/>
      <c r="E16" s="34">
        <v>95000.0</v>
      </c>
      <c r="F16" s="35">
        <f t="shared" si="1"/>
        <v>95000</v>
      </c>
      <c r="G16" s="34">
        <v>0.0</v>
      </c>
      <c r="H16" s="34">
        <v>0.0</v>
      </c>
      <c r="I16" s="34">
        <v>0.0</v>
      </c>
      <c r="J16" s="35">
        <f t="shared" si="2"/>
        <v>0</v>
      </c>
      <c r="K16" s="29"/>
      <c r="L16" s="29"/>
      <c r="M16" s="29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7"/>
    </row>
    <row r="17" ht="24.75" customHeight="1">
      <c r="A17" s="32"/>
      <c r="B17" s="33" t="s">
        <v>25</v>
      </c>
      <c r="C17" s="34"/>
      <c r="D17" s="34">
        <v>0.0</v>
      </c>
      <c r="E17" s="34">
        <v>95000.0</v>
      </c>
      <c r="F17" s="35">
        <f t="shared" si="1"/>
        <v>95000</v>
      </c>
      <c r="G17" s="34">
        <v>0.0</v>
      </c>
      <c r="H17" s="34">
        <v>0.0</v>
      </c>
      <c r="I17" s="34">
        <v>0.0</v>
      </c>
      <c r="J17" s="35">
        <f t="shared" si="2"/>
        <v>0</v>
      </c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7"/>
    </row>
    <row r="18" ht="24.75" customHeight="1">
      <c r="A18" s="32"/>
      <c r="B18" s="33" t="s">
        <v>26</v>
      </c>
      <c r="C18" s="34">
        <v>0.0</v>
      </c>
      <c r="D18" s="34">
        <v>0.0</v>
      </c>
      <c r="E18" s="34">
        <v>0.0</v>
      </c>
      <c r="F18" s="35">
        <f t="shared" si="1"/>
        <v>0</v>
      </c>
      <c r="G18" s="34">
        <v>0.0</v>
      </c>
      <c r="H18" s="34">
        <v>0.0</v>
      </c>
      <c r="I18" s="34">
        <v>0.0</v>
      </c>
      <c r="J18" s="35">
        <f t="shared" si="2"/>
        <v>0</v>
      </c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7"/>
    </row>
    <row r="19" ht="24.75" customHeight="1">
      <c r="A19" s="38"/>
      <c r="B19" s="39" t="s">
        <v>27</v>
      </c>
      <c r="C19" s="34"/>
      <c r="D19" s="34">
        <v>0.0</v>
      </c>
      <c r="E19" s="34">
        <v>95000.0</v>
      </c>
      <c r="F19" s="35">
        <f t="shared" si="1"/>
        <v>95000</v>
      </c>
      <c r="G19" s="34">
        <v>0.0</v>
      </c>
      <c r="H19" s="34">
        <v>0.0</v>
      </c>
      <c r="I19" s="34">
        <v>0.0</v>
      </c>
      <c r="J19" s="35">
        <f t="shared" si="2"/>
        <v>0</v>
      </c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7"/>
    </row>
    <row r="20" ht="24.75" customHeight="1">
      <c r="A20" s="26"/>
      <c r="B20" s="27" t="s">
        <v>28</v>
      </c>
      <c r="C20" s="28">
        <v>0.0</v>
      </c>
      <c r="D20" s="28">
        <v>0.0</v>
      </c>
      <c r="E20" s="28">
        <v>1000000.0</v>
      </c>
      <c r="F20" s="21">
        <f t="shared" si="1"/>
        <v>1000000</v>
      </c>
      <c r="G20" s="28">
        <v>0.0</v>
      </c>
      <c r="H20" s="28">
        <v>0.0</v>
      </c>
      <c r="I20" s="28">
        <v>0.0</v>
      </c>
      <c r="J20" s="21">
        <f t="shared" si="2"/>
        <v>0</v>
      </c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7"/>
    </row>
    <row r="21" ht="24.75" customHeight="1">
      <c r="A21" s="16">
        <v>7.0</v>
      </c>
      <c r="B21" s="17" t="s">
        <v>29</v>
      </c>
      <c r="C21" s="18">
        <v>0.0</v>
      </c>
      <c r="D21" s="18">
        <v>0.0</v>
      </c>
      <c r="E21" s="18">
        <v>0.0</v>
      </c>
      <c r="F21" s="19">
        <f t="shared" si="1"/>
        <v>0</v>
      </c>
      <c r="G21" s="18">
        <v>0.0</v>
      </c>
      <c r="H21" s="18">
        <v>0.0</v>
      </c>
      <c r="I21" s="18">
        <v>0.0</v>
      </c>
      <c r="J21" s="21">
        <f t="shared" si="2"/>
        <v>0</v>
      </c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7"/>
    </row>
    <row r="22" ht="24.75" customHeight="1">
      <c r="A22" s="16">
        <v>8.0</v>
      </c>
      <c r="B22" s="17" t="s">
        <v>30</v>
      </c>
      <c r="C22" s="18">
        <v>0.0</v>
      </c>
      <c r="D22" s="18">
        <v>0.0</v>
      </c>
      <c r="E22" s="18">
        <v>0.0</v>
      </c>
      <c r="F22" s="19">
        <f t="shared" si="1"/>
        <v>0</v>
      </c>
      <c r="G22" s="18">
        <v>0.0</v>
      </c>
      <c r="H22" s="18">
        <v>0.0</v>
      </c>
      <c r="I22" s="18">
        <v>0.0</v>
      </c>
      <c r="J22" s="21">
        <f t="shared" si="2"/>
        <v>0</v>
      </c>
      <c r="K22" s="29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7"/>
    </row>
    <row r="23" ht="24.75" customHeight="1">
      <c r="A23" s="16">
        <v>9.0</v>
      </c>
      <c r="B23" s="17" t="s">
        <v>31</v>
      </c>
      <c r="C23" s="18">
        <v>0.0</v>
      </c>
      <c r="D23" s="18">
        <v>0.0</v>
      </c>
      <c r="E23" s="18">
        <v>0.0</v>
      </c>
      <c r="F23" s="19">
        <f t="shared" si="1"/>
        <v>0</v>
      </c>
      <c r="G23" s="18">
        <v>0.0</v>
      </c>
      <c r="H23" s="18">
        <v>0.0</v>
      </c>
      <c r="I23" s="18">
        <v>0.0</v>
      </c>
      <c r="J23" s="21">
        <f t="shared" si="2"/>
        <v>0</v>
      </c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7"/>
    </row>
    <row r="24" ht="24.75" customHeight="1">
      <c r="A24" s="16">
        <v>10.0</v>
      </c>
      <c r="B24" s="27" t="s">
        <v>32</v>
      </c>
      <c r="C24" s="28"/>
      <c r="D24" s="28">
        <v>0.0</v>
      </c>
      <c r="E24" s="28">
        <v>0.0</v>
      </c>
      <c r="F24" s="21">
        <f t="shared" si="1"/>
        <v>0</v>
      </c>
      <c r="G24" s="28">
        <v>0.0</v>
      </c>
      <c r="H24" s="28">
        <v>0.0</v>
      </c>
      <c r="I24" s="28">
        <v>0.0</v>
      </c>
      <c r="J24" s="21">
        <f t="shared" si="2"/>
        <v>0</v>
      </c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7"/>
    </row>
    <row r="25" ht="24.75" customHeight="1">
      <c r="A25" s="40"/>
      <c r="B25" s="41" t="s">
        <v>11</v>
      </c>
      <c r="C25" s="42">
        <f t="shared" ref="C25:J25" si="6">SUM(C6+C7+C8+C9+C12+C21+C22+C23+C13+C24)</f>
        <v>5106800</v>
      </c>
      <c r="D25" s="42">
        <f t="shared" si="6"/>
        <v>8643500</v>
      </c>
      <c r="E25" s="42">
        <f t="shared" si="6"/>
        <v>9859400</v>
      </c>
      <c r="F25" s="42">
        <f t="shared" si="6"/>
        <v>23609700</v>
      </c>
      <c r="G25" s="42">
        <f t="shared" si="6"/>
        <v>71771900</v>
      </c>
      <c r="H25" s="42">
        <f t="shared" si="6"/>
        <v>9026800</v>
      </c>
      <c r="I25" s="42">
        <f t="shared" si="6"/>
        <v>218362500</v>
      </c>
      <c r="J25" s="42">
        <f t="shared" si="6"/>
        <v>299161200</v>
      </c>
      <c r="K25" s="29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7"/>
    </row>
    <row r="26" ht="24.75" customHeight="1">
      <c r="A26" s="3"/>
      <c r="B26" s="1"/>
      <c r="C26" s="29"/>
      <c r="D26" s="29"/>
      <c r="E26" s="29"/>
      <c r="F26" s="29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7"/>
    </row>
    <row r="27" ht="24.75" customHeight="1">
      <c r="A27" s="3"/>
      <c r="B27" s="1"/>
      <c r="C27" s="29"/>
      <c r="D27" s="29"/>
      <c r="E27" s="29"/>
      <c r="F27" s="29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7"/>
    </row>
    <row r="28" ht="24.75" customHeight="1">
      <c r="A28" s="3"/>
      <c r="B28" s="1"/>
      <c r="C28" s="29"/>
      <c r="D28" s="29"/>
      <c r="E28" s="29"/>
      <c r="F28" s="29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7"/>
    </row>
    <row r="29" ht="15.75" customHeight="1">
      <c r="A29" s="9" t="s">
        <v>4</v>
      </c>
      <c r="B29" s="9" t="s">
        <v>5</v>
      </c>
      <c r="C29" s="13" t="s">
        <v>33</v>
      </c>
      <c r="D29" s="11"/>
      <c r="E29" s="11"/>
      <c r="F29" s="12"/>
      <c r="G29" s="43" t="s">
        <v>34</v>
      </c>
      <c r="H29" s="15" t="s">
        <v>35</v>
      </c>
      <c r="I29" s="9" t="s">
        <v>36</v>
      </c>
      <c r="J29" s="44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7"/>
    </row>
    <row r="30" ht="21.0" customHeight="1">
      <c r="A30" s="14"/>
      <c r="B30" s="14"/>
      <c r="C30" s="45" t="s">
        <v>8</v>
      </c>
      <c r="D30" s="45" t="s">
        <v>9</v>
      </c>
      <c r="E30" s="45" t="s">
        <v>10</v>
      </c>
      <c r="F30" s="45" t="s">
        <v>11</v>
      </c>
      <c r="G30" s="15" t="s">
        <v>10</v>
      </c>
      <c r="H30" s="15" t="s">
        <v>10</v>
      </c>
      <c r="I30" s="14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7"/>
    </row>
    <row r="31" ht="24.75" customHeight="1">
      <c r="A31" s="16">
        <v>1.0</v>
      </c>
      <c r="B31" s="17" t="s">
        <v>14</v>
      </c>
      <c r="C31" s="18">
        <v>0.0</v>
      </c>
      <c r="D31" s="18">
        <v>0.0</v>
      </c>
      <c r="E31" s="18">
        <v>0.0</v>
      </c>
      <c r="F31" s="19">
        <f t="shared" ref="F31:F37" si="7">SUM(C31:E31)</f>
        <v>0</v>
      </c>
      <c r="G31" s="18">
        <v>3635000.0</v>
      </c>
      <c r="H31" s="18"/>
      <c r="I31" s="19">
        <f t="shared" ref="I31:I49" si="8">SUM(F6+J6+F31+G31+H31)</f>
        <v>6826100</v>
      </c>
      <c r="J31" s="29"/>
      <c r="K31" s="29"/>
      <c r="L31" s="29"/>
      <c r="M31" s="29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7"/>
    </row>
    <row r="32" ht="24.75" customHeight="1">
      <c r="A32" s="16">
        <v>2.0</v>
      </c>
      <c r="B32" s="17" t="s">
        <v>15</v>
      </c>
      <c r="C32" s="18">
        <v>0.0</v>
      </c>
      <c r="D32" s="18">
        <v>0.0</v>
      </c>
      <c r="E32" s="20">
        <v>0.0</v>
      </c>
      <c r="F32" s="19">
        <f t="shared" si="7"/>
        <v>0</v>
      </c>
      <c r="G32" s="18">
        <v>2050500.0</v>
      </c>
      <c r="H32" s="20">
        <v>0.0</v>
      </c>
      <c r="I32" s="19">
        <f t="shared" si="8"/>
        <v>3051300</v>
      </c>
      <c r="J32" s="29"/>
      <c r="K32" s="29"/>
      <c r="L32" s="29"/>
      <c r="M32" s="29"/>
      <c r="N32" s="29"/>
      <c r="O32" s="29"/>
      <c r="P32" s="2"/>
      <c r="Q32" s="2"/>
      <c r="R32" s="2"/>
      <c r="S32" s="2"/>
      <c r="T32" s="2"/>
      <c r="U32" s="2"/>
      <c r="V32" s="2"/>
      <c r="W32" s="2"/>
      <c r="X32" s="2"/>
      <c r="Y32" s="2"/>
      <c r="Z32" s="7"/>
    </row>
    <row r="33" ht="24.75" customHeight="1">
      <c r="A33" s="16">
        <v>3.0</v>
      </c>
      <c r="B33" s="17" t="s">
        <v>16</v>
      </c>
      <c r="C33" s="18">
        <v>0.0</v>
      </c>
      <c r="D33" s="18">
        <v>0.0</v>
      </c>
      <c r="E33" s="46">
        <v>0.0</v>
      </c>
      <c r="F33" s="19">
        <f t="shared" si="7"/>
        <v>0</v>
      </c>
      <c r="G33" s="18">
        <v>568000.0</v>
      </c>
      <c r="H33" s="46">
        <v>0.0</v>
      </c>
      <c r="I33" s="19">
        <f t="shared" si="8"/>
        <v>1841200</v>
      </c>
      <c r="J33" s="29"/>
      <c r="K33" s="29"/>
      <c r="L33" s="29"/>
      <c r="M33" s="29"/>
      <c r="N33" s="29"/>
      <c r="O33" s="29"/>
      <c r="P33" s="29"/>
      <c r="Q33" s="2"/>
      <c r="R33" s="2"/>
      <c r="S33" s="2"/>
      <c r="T33" s="2"/>
      <c r="U33" s="2"/>
      <c r="V33" s="2"/>
      <c r="W33" s="2"/>
      <c r="X33" s="2"/>
      <c r="Y33" s="2"/>
      <c r="Z33" s="7"/>
    </row>
    <row r="34" ht="24.75" customHeight="1">
      <c r="A34" s="16">
        <v>4.0</v>
      </c>
      <c r="B34" s="17" t="s">
        <v>17</v>
      </c>
      <c r="C34" s="18">
        <v>2.89844E7</v>
      </c>
      <c r="D34" s="18">
        <v>0.0</v>
      </c>
      <c r="E34" s="18">
        <v>848800.0</v>
      </c>
      <c r="F34" s="19">
        <f t="shared" si="7"/>
        <v>29833200</v>
      </c>
      <c r="G34" s="18">
        <v>2046500.0</v>
      </c>
      <c r="H34" s="18">
        <f>SUM(H35:H36)</f>
        <v>0</v>
      </c>
      <c r="I34" s="19">
        <f t="shared" si="8"/>
        <v>31879700</v>
      </c>
      <c r="J34" s="47"/>
      <c r="K34" s="29"/>
      <c r="L34" s="29"/>
      <c r="M34" s="29"/>
      <c r="N34" s="29"/>
      <c r="O34" s="29"/>
      <c r="P34" s="29"/>
      <c r="Q34" s="2"/>
      <c r="R34" s="2"/>
      <c r="S34" s="2"/>
      <c r="T34" s="2"/>
      <c r="U34" s="2"/>
      <c r="V34" s="2"/>
      <c r="W34" s="2"/>
      <c r="X34" s="2"/>
      <c r="Y34" s="2"/>
      <c r="Z34" s="7"/>
    </row>
    <row r="35" ht="24.75" customHeight="1">
      <c r="A35" s="22"/>
      <c r="B35" s="23" t="s">
        <v>18</v>
      </c>
      <c r="C35" s="24">
        <v>2.89844E7</v>
      </c>
      <c r="D35" s="24">
        <v>0.0</v>
      </c>
      <c r="E35" s="24">
        <v>753800.0</v>
      </c>
      <c r="F35" s="25">
        <f t="shared" si="7"/>
        <v>29738200</v>
      </c>
      <c r="G35" s="24">
        <v>2046500.0</v>
      </c>
      <c r="H35" s="34">
        <v>0.0</v>
      </c>
      <c r="I35" s="25">
        <f t="shared" si="8"/>
        <v>31784700</v>
      </c>
      <c r="J35" s="29"/>
      <c r="K35" s="29"/>
      <c r="L35" s="29"/>
      <c r="M35" s="29"/>
      <c r="N35" s="29"/>
      <c r="O35" s="29"/>
      <c r="P35" s="29"/>
      <c r="Q35" s="2"/>
      <c r="R35" s="2"/>
      <c r="S35" s="2"/>
      <c r="T35" s="2"/>
      <c r="U35" s="2"/>
      <c r="V35" s="2"/>
      <c r="W35" s="2"/>
      <c r="X35" s="2"/>
      <c r="Y35" s="2"/>
      <c r="Z35" s="7"/>
    </row>
    <row r="36" ht="24.75" customHeight="1">
      <c r="A36" s="26"/>
      <c r="B36" s="27" t="s">
        <v>19</v>
      </c>
      <c r="C36" s="28"/>
      <c r="D36" s="28"/>
      <c r="E36" s="28">
        <v>95000.0</v>
      </c>
      <c r="F36" s="21">
        <f t="shared" si="7"/>
        <v>95000</v>
      </c>
      <c r="G36" s="28"/>
      <c r="H36" s="34">
        <v>0.0</v>
      </c>
      <c r="I36" s="21">
        <f t="shared" si="8"/>
        <v>95000</v>
      </c>
      <c r="J36" s="29"/>
      <c r="K36" s="29"/>
      <c r="L36" s="29"/>
      <c r="M36" s="29"/>
      <c r="N36" s="29"/>
      <c r="O36" s="29"/>
      <c r="P36" s="29"/>
      <c r="Q36" s="2"/>
      <c r="R36" s="2"/>
      <c r="S36" s="2"/>
      <c r="T36" s="2"/>
      <c r="U36" s="2"/>
      <c r="V36" s="2"/>
      <c r="W36" s="2"/>
      <c r="X36" s="2"/>
      <c r="Y36" s="2"/>
      <c r="Z36" s="7"/>
    </row>
    <row r="37" ht="21.0" customHeight="1">
      <c r="A37" s="16">
        <v>5.0</v>
      </c>
      <c r="B37" s="17" t="s">
        <v>20</v>
      </c>
      <c r="C37" s="18">
        <v>3.30281E7</v>
      </c>
      <c r="D37" s="18">
        <v>0.0</v>
      </c>
      <c r="E37" s="18">
        <v>1075600.0</v>
      </c>
      <c r="F37" s="19">
        <f t="shared" si="7"/>
        <v>34103700</v>
      </c>
      <c r="G37" s="18">
        <v>1573000.0</v>
      </c>
      <c r="H37" s="18">
        <v>0.0</v>
      </c>
      <c r="I37" s="19">
        <f t="shared" si="8"/>
        <v>35676700</v>
      </c>
      <c r="J37" s="29"/>
      <c r="K37" s="29"/>
      <c r="L37" s="29"/>
      <c r="M37" s="29"/>
      <c r="N37" s="29"/>
      <c r="O37" s="29"/>
      <c r="P37" s="29"/>
      <c r="Q37" s="2"/>
      <c r="R37" s="2"/>
      <c r="S37" s="2"/>
      <c r="T37" s="2"/>
      <c r="U37" s="2"/>
      <c r="V37" s="2"/>
      <c r="W37" s="2"/>
      <c r="X37" s="2"/>
      <c r="Y37" s="2"/>
      <c r="Z37" s="7"/>
    </row>
    <row r="38" ht="21.0" customHeight="1">
      <c r="A38" s="16">
        <v>6.0</v>
      </c>
      <c r="B38" s="17" t="s">
        <v>21</v>
      </c>
      <c r="C38" s="19">
        <f t="shared" ref="C38:H38" si="9">SUM(C39:C45)</f>
        <v>0</v>
      </c>
      <c r="D38" s="19">
        <f t="shared" si="9"/>
        <v>16609000</v>
      </c>
      <c r="E38" s="19">
        <f t="shared" si="9"/>
        <v>4349100</v>
      </c>
      <c r="F38" s="19">
        <f t="shared" si="9"/>
        <v>20958100</v>
      </c>
      <c r="G38" s="19">
        <f t="shared" si="9"/>
        <v>4140100</v>
      </c>
      <c r="H38" s="19">
        <f t="shared" si="9"/>
        <v>0</v>
      </c>
      <c r="I38" s="19">
        <f t="shared" si="8"/>
        <v>342404000</v>
      </c>
      <c r="J38" s="48"/>
      <c r="K38" s="29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7"/>
    </row>
    <row r="39" ht="21.0" customHeight="1">
      <c r="A39" s="22"/>
      <c r="B39" s="23" t="s">
        <v>22</v>
      </c>
      <c r="C39" s="24">
        <v>0.0</v>
      </c>
      <c r="D39" s="24">
        <v>0.0</v>
      </c>
      <c r="E39" s="24">
        <v>337500.0</v>
      </c>
      <c r="F39" s="25">
        <f t="shared" ref="F39:F49" si="10">SUM(C39:E39)</f>
        <v>337500</v>
      </c>
      <c r="G39" s="24">
        <v>0.0</v>
      </c>
      <c r="H39" s="34">
        <v>0.0</v>
      </c>
      <c r="I39" s="25">
        <f t="shared" si="8"/>
        <v>837500</v>
      </c>
      <c r="J39" s="29"/>
      <c r="K39" s="2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7"/>
    </row>
    <row r="40" ht="24.75" customHeight="1">
      <c r="A40" s="32"/>
      <c r="B40" s="33" t="s">
        <v>23</v>
      </c>
      <c r="C40" s="34">
        <v>0.0</v>
      </c>
      <c r="D40" s="34">
        <v>1.6609E7</v>
      </c>
      <c r="E40" s="34">
        <v>3071600.0</v>
      </c>
      <c r="F40" s="35">
        <f t="shared" si="10"/>
        <v>19680600</v>
      </c>
      <c r="G40" s="34">
        <v>0.0</v>
      </c>
      <c r="H40" s="34">
        <v>0.0</v>
      </c>
      <c r="I40" s="35">
        <f t="shared" si="8"/>
        <v>335201400</v>
      </c>
      <c r="J40" s="29"/>
      <c r="K40" s="29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7"/>
    </row>
    <row r="41" ht="24.75" customHeight="1">
      <c r="A41" s="32"/>
      <c r="B41" s="33" t="s">
        <v>24</v>
      </c>
      <c r="C41" s="34">
        <v>0.0</v>
      </c>
      <c r="D41" s="34">
        <v>0.0</v>
      </c>
      <c r="E41" s="34"/>
      <c r="F41" s="35">
        <f t="shared" si="10"/>
        <v>0</v>
      </c>
      <c r="G41" s="34">
        <v>0.0</v>
      </c>
      <c r="H41" s="34">
        <v>0.0</v>
      </c>
      <c r="I41" s="35">
        <f t="shared" si="8"/>
        <v>95000</v>
      </c>
      <c r="J41" s="29"/>
      <c r="K41" s="29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7"/>
    </row>
    <row r="42" ht="24.75" customHeight="1">
      <c r="A42" s="32"/>
      <c r="B42" s="33" t="s">
        <v>25</v>
      </c>
      <c r="C42" s="34">
        <v>0.0</v>
      </c>
      <c r="D42" s="34">
        <v>0.0</v>
      </c>
      <c r="E42" s="34"/>
      <c r="F42" s="35">
        <f t="shared" si="10"/>
        <v>0</v>
      </c>
      <c r="G42" s="34">
        <v>2052000.0</v>
      </c>
      <c r="H42" s="34">
        <v>0.0</v>
      </c>
      <c r="I42" s="35">
        <f t="shared" si="8"/>
        <v>2147000</v>
      </c>
      <c r="J42" s="29"/>
      <c r="K42" s="29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7"/>
    </row>
    <row r="43" ht="24.75" customHeight="1">
      <c r="A43" s="32"/>
      <c r="B43" s="33" t="s">
        <v>26</v>
      </c>
      <c r="C43" s="34">
        <v>0.0</v>
      </c>
      <c r="D43" s="34">
        <v>0.0</v>
      </c>
      <c r="E43" s="34">
        <v>40000.0</v>
      </c>
      <c r="F43" s="35">
        <f t="shared" si="10"/>
        <v>40000</v>
      </c>
      <c r="G43" s="34">
        <v>0.0</v>
      </c>
      <c r="H43" s="34">
        <v>0.0</v>
      </c>
      <c r="I43" s="35">
        <f t="shared" si="8"/>
        <v>40000</v>
      </c>
      <c r="J43" s="29"/>
      <c r="K43" s="29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7"/>
    </row>
    <row r="44" ht="24.75" customHeight="1">
      <c r="A44" s="38"/>
      <c r="B44" s="39" t="s">
        <v>27</v>
      </c>
      <c r="C44" s="34">
        <v>0.0</v>
      </c>
      <c r="D44" s="34">
        <v>0.0</v>
      </c>
      <c r="E44" s="34"/>
      <c r="F44" s="35">
        <f t="shared" si="10"/>
        <v>0</v>
      </c>
      <c r="G44" s="34">
        <v>0.0</v>
      </c>
      <c r="H44" s="34">
        <v>0.0</v>
      </c>
      <c r="I44" s="35">
        <f t="shared" si="8"/>
        <v>95000</v>
      </c>
      <c r="J44" s="29"/>
      <c r="K44" s="29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7"/>
    </row>
    <row r="45" ht="24.75" customHeight="1">
      <c r="A45" s="26"/>
      <c r="B45" s="27" t="s">
        <v>28</v>
      </c>
      <c r="C45" s="28">
        <v>0.0</v>
      </c>
      <c r="D45" s="28">
        <v>0.0</v>
      </c>
      <c r="E45" s="28">
        <v>900000.0</v>
      </c>
      <c r="F45" s="21">
        <f t="shared" si="10"/>
        <v>900000</v>
      </c>
      <c r="G45" s="28">
        <v>2088100.0</v>
      </c>
      <c r="H45" s="28">
        <v>0.0</v>
      </c>
      <c r="I45" s="21">
        <f t="shared" si="8"/>
        <v>3988100</v>
      </c>
      <c r="J45" s="47"/>
      <c r="K45" s="29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7"/>
    </row>
    <row r="46" ht="24.75" customHeight="1">
      <c r="A46" s="16">
        <v>7.0</v>
      </c>
      <c r="B46" s="17" t="s">
        <v>29</v>
      </c>
      <c r="C46" s="18">
        <v>1200000.0</v>
      </c>
      <c r="D46" s="18">
        <v>0.0</v>
      </c>
      <c r="E46" s="18">
        <v>95000.0</v>
      </c>
      <c r="F46" s="19">
        <f t="shared" si="10"/>
        <v>1295000</v>
      </c>
      <c r="G46" s="18">
        <v>4275000.0</v>
      </c>
      <c r="H46" s="20">
        <v>0.0</v>
      </c>
      <c r="I46" s="19">
        <f t="shared" si="8"/>
        <v>5570000</v>
      </c>
      <c r="J46" s="29"/>
      <c r="K46" s="29"/>
      <c r="L46" s="29"/>
      <c r="M46" s="29"/>
      <c r="N46" s="29"/>
      <c r="O46" s="29"/>
      <c r="P46" s="29"/>
      <c r="Q46" s="2"/>
      <c r="R46" s="2"/>
      <c r="S46" s="2"/>
      <c r="T46" s="2"/>
      <c r="U46" s="2"/>
      <c r="V46" s="2"/>
      <c r="W46" s="2"/>
      <c r="X46" s="2"/>
      <c r="Y46" s="2"/>
      <c r="Z46" s="7"/>
    </row>
    <row r="47" ht="24.75" customHeight="1">
      <c r="A47" s="16">
        <v>8.0</v>
      </c>
      <c r="B47" s="17" t="s">
        <v>30</v>
      </c>
      <c r="C47" s="18"/>
      <c r="D47" s="18">
        <v>0.0</v>
      </c>
      <c r="E47" s="18">
        <v>95000.0</v>
      </c>
      <c r="F47" s="19">
        <f t="shared" si="10"/>
        <v>95000</v>
      </c>
      <c r="G47" s="18">
        <v>0.0</v>
      </c>
      <c r="H47" s="46">
        <v>0.0</v>
      </c>
      <c r="I47" s="19">
        <f t="shared" si="8"/>
        <v>95000</v>
      </c>
      <c r="J47" s="29"/>
      <c r="K47" s="29"/>
      <c r="L47" s="29"/>
      <c r="M47" s="29"/>
      <c r="N47" s="29"/>
      <c r="O47" s="29"/>
      <c r="P47" s="29"/>
      <c r="Q47" s="2"/>
      <c r="R47" s="2"/>
      <c r="S47" s="2"/>
      <c r="T47" s="2"/>
      <c r="U47" s="2"/>
      <c r="V47" s="2"/>
      <c r="W47" s="2"/>
      <c r="X47" s="2"/>
      <c r="Y47" s="2"/>
      <c r="Z47" s="7"/>
    </row>
    <row r="48" ht="24.75" customHeight="1">
      <c r="A48" s="16">
        <v>9.0</v>
      </c>
      <c r="B48" s="17" t="s">
        <v>31</v>
      </c>
      <c r="C48" s="18">
        <v>30000.0</v>
      </c>
      <c r="D48" s="18">
        <v>0.0</v>
      </c>
      <c r="E48" s="18">
        <v>70000.0</v>
      </c>
      <c r="F48" s="19">
        <f t="shared" si="10"/>
        <v>100000</v>
      </c>
      <c r="G48" s="18"/>
      <c r="H48" s="18">
        <v>0.0</v>
      </c>
      <c r="I48" s="19">
        <f t="shared" si="8"/>
        <v>100000</v>
      </c>
      <c r="J48" s="29"/>
      <c r="K48" s="29"/>
      <c r="L48" s="29"/>
      <c r="M48" s="29"/>
      <c r="N48" s="29"/>
      <c r="O48" s="29"/>
      <c r="P48" s="29"/>
      <c r="Q48" s="2"/>
      <c r="R48" s="2"/>
      <c r="S48" s="2"/>
      <c r="T48" s="2"/>
      <c r="U48" s="2"/>
      <c r="V48" s="2"/>
      <c r="W48" s="2"/>
      <c r="X48" s="2"/>
      <c r="Y48" s="2"/>
      <c r="Z48" s="7"/>
    </row>
    <row r="49" ht="24.75" customHeight="1">
      <c r="A49" s="16">
        <v>10.0</v>
      </c>
      <c r="B49" s="27" t="s">
        <v>32</v>
      </c>
      <c r="C49" s="28"/>
      <c r="D49" s="28">
        <v>0.0</v>
      </c>
      <c r="E49" s="28">
        <v>0.0</v>
      </c>
      <c r="F49" s="21">
        <f t="shared" si="10"/>
        <v>0</v>
      </c>
      <c r="G49" s="28">
        <v>0.0</v>
      </c>
      <c r="H49" s="28">
        <v>2601400.0</v>
      </c>
      <c r="I49" s="19">
        <f t="shared" si="8"/>
        <v>2601400</v>
      </c>
      <c r="J49" s="48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7"/>
    </row>
    <row r="50" ht="24.75" customHeight="1">
      <c r="A50" s="49"/>
      <c r="B50" s="50" t="s">
        <v>11</v>
      </c>
      <c r="C50" s="51">
        <f t="shared" ref="C50:E50" si="11">SUM(C31+C32+C33+C34+C37+C46+C47+C48+C38+C49)</f>
        <v>63242500</v>
      </c>
      <c r="D50" s="51">
        <f t="shared" si="11"/>
        <v>16609000</v>
      </c>
      <c r="E50" s="51">
        <f t="shared" si="11"/>
        <v>6533500</v>
      </c>
      <c r="F50" s="51">
        <f>SUM(F31+F32+F33+F34+F37+F46+F47+F48+F38)</f>
        <v>86385000</v>
      </c>
      <c r="G50" s="51">
        <f t="shared" ref="G50:I50" si="12">SUM(G31+G32+G33+G34+G37+G46+G47+G48+G38+G49)</f>
        <v>18288100</v>
      </c>
      <c r="H50" s="51">
        <f t="shared" si="12"/>
        <v>2601400</v>
      </c>
      <c r="I50" s="51">
        <f t="shared" si="12"/>
        <v>430045400</v>
      </c>
      <c r="J50" s="52"/>
      <c r="K50" s="29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7"/>
    </row>
    <row r="51" ht="21.0" customHeight="1">
      <c r="A51" s="3"/>
      <c r="B51" s="2"/>
      <c r="C51" s="29"/>
      <c r="D51" s="29"/>
      <c r="E51" s="29"/>
      <c r="F51" s="29"/>
      <c r="G51" s="29"/>
      <c r="H51" s="29"/>
      <c r="I51" s="29"/>
      <c r="J51" s="29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7"/>
    </row>
    <row r="52" ht="21.0" customHeight="1">
      <c r="A52" s="3"/>
      <c r="B52" s="2"/>
      <c r="C52" s="29"/>
      <c r="D52" s="29"/>
      <c r="E52" s="29"/>
      <c r="F52" s="29"/>
      <c r="G52" s="29"/>
      <c r="H52" s="29"/>
      <c r="I52" s="29"/>
      <c r="J52" s="29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7"/>
    </row>
    <row r="53" ht="21.0" customHeight="1">
      <c r="A53" s="3"/>
      <c r="B53" s="2"/>
      <c r="C53" s="29"/>
      <c r="D53" s="29"/>
      <c r="E53" s="29"/>
      <c r="F53" s="29"/>
      <c r="G53" s="29"/>
      <c r="H53" s="29"/>
      <c r="I53" s="29"/>
      <c r="J53" s="29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7"/>
    </row>
    <row r="54" ht="21.0" customHeight="1">
      <c r="A54" s="3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7"/>
    </row>
    <row r="55" ht="21.0" customHeight="1">
      <c r="A55" s="3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7"/>
    </row>
    <row r="56" ht="21.0" customHeight="1">
      <c r="A56" s="3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7"/>
    </row>
    <row r="57" ht="21.0" customHeight="1">
      <c r="A57" s="3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7"/>
    </row>
    <row r="58" ht="21.0" customHeight="1">
      <c r="A58" s="3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7"/>
    </row>
    <row r="59" ht="21.0" customHeight="1">
      <c r="A59" s="3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7"/>
    </row>
    <row r="60" ht="21.0" customHeight="1">
      <c r="A60" s="3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7"/>
    </row>
    <row r="61" ht="21.0" customHeight="1">
      <c r="A61" s="3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7"/>
    </row>
    <row r="62" ht="21.0" customHeight="1">
      <c r="A62" s="3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7"/>
    </row>
    <row r="63" ht="21.0" customHeight="1">
      <c r="A63" s="3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7"/>
    </row>
    <row r="64" ht="21.0" customHeight="1">
      <c r="A64" s="3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7"/>
    </row>
    <row r="65" ht="21.0" customHeight="1">
      <c r="A65" s="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7"/>
    </row>
    <row r="66" ht="21.0" customHeight="1">
      <c r="A66" s="3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7"/>
    </row>
    <row r="67" ht="21.0" customHeight="1">
      <c r="A67" s="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7"/>
    </row>
    <row r="68" ht="21.0" customHeight="1">
      <c r="A68" s="3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7"/>
    </row>
    <row r="69" ht="21.0" customHeight="1">
      <c r="A69" s="3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7"/>
    </row>
    <row r="70" ht="21.0" customHeight="1">
      <c r="A70" s="3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7"/>
    </row>
    <row r="71" ht="21.0" customHeight="1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7"/>
    </row>
    <row r="72" ht="21.0" customHeight="1">
      <c r="A72" s="3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7"/>
    </row>
    <row r="73" ht="21.0" customHeight="1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7"/>
    </row>
    <row r="74" ht="21.0" customHeight="1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7"/>
    </row>
    <row r="75" ht="21.0" customHeight="1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7"/>
    </row>
    <row r="76" ht="21.0" customHeight="1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7"/>
    </row>
    <row r="77" ht="21.0" customHeight="1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7"/>
    </row>
    <row r="78" ht="21.0" customHeight="1">
      <c r="A78" s="3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7"/>
    </row>
    <row r="79" ht="21.0" customHeight="1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7"/>
    </row>
    <row r="80" ht="21.0" customHeight="1">
      <c r="A80" s="3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7"/>
    </row>
    <row r="81" ht="21.0" customHeight="1">
      <c r="A81" s="3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7"/>
    </row>
    <row r="82" ht="21.0" customHeight="1">
      <c r="A82" s="3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7"/>
    </row>
    <row r="83" ht="21.0" customHeight="1">
      <c r="A83" s="3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7"/>
    </row>
    <row r="84" ht="21.0" customHeight="1">
      <c r="A84" s="3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7"/>
    </row>
    <row r="85" ht="21.0" customHeight="1">
      <c r="A85" s="3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7"/>
    </row>
    <row r="86" ht="21.0" customHeight="1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7"/>
    </row>
    <row r="87" ht="21.0" customHeight="1">
      <c r="A87" s="3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7"/>
    </row>
    <row r="88" ht="21.0" customHeight="1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7"/>
    </row>
    <row r="89" ht="21.0" customHeight="1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7"/>
    </row>
    <row r="90" ht="21.0" customHeight="1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7"/>
    </row>
    <row r="91" ht="21.0" customHeight="1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7"/>
    </row>
    <row r="92" ht="21.0" customHeight="1">
      <c r="A92" s="3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7"/>
    </row>
    <row r="93" ht="21.0" customHeight="1">
      <c r="A93" s="3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7"/>
    </row>
    <row r="94" ht="21.0" customHeight="1">
      <c r="A94" s="3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7"/>
    </row>
    <row r="95" ht="21.0" customHeight="1">
      <c r="A95" s="3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7"/>
    </row>
    <row r="96" ht="21.0" customHeight="1">
      <c r="A96" s="3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7"/>
    </row>
    <row r="97" ht="21.0" customHeight="1">
      <c r="A97" s="3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7"/>
    </row>
    <row r="98" ht="21.0" customHeight="1">
      <c r="A98" s="3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7"/>
    </row>
    <row r="99" ht="21.0" customHeight="1">
      <c r="A99" s="3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7"/>
    </row>
    <row r="100" ht="21.0" customHeight="1">
      <c r="A100" s="3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7"/>
    </row>
    <row r="101" ht="21.0" customHeight="1">
      <c r="A101" s="3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7"/>
    </row>
    <row r="102" ht="21.0" customHeight="1">
      <c r="A102" s="3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7"/>
    </row>
    <row r="103" ht="21.0" customHeight="1">
      <c r="A103" s="3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7"/>
    </row>
    <row r="104" ht="21.0" customHeight="1">
      <c r="A104" s="3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7"/>
    </row>
    <row r="105" ht="21.0" customHeight="1">
      <c r="A105" s="3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7"/>
    </row>
    <row r="106" ht="21.0" customHeight="1">
      <c r="A106" s="3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7"/>
    </row>
    <row r="107" ht="21.0" customHeight="1">
      <c r="A107" s="3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7"/>
    </row>
    <row r="108" ht="21.0" customHeight="1">
      <c r="A108" s="3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7"/>
    </row>
    <row r="109" ht="21.0" customHeight="1">
      <c r="A109" s="3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7"/>
    </row>
    <row r="110" ht="21.0" customHeight="1">
      <c r="A110" s="3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7"/>
    </row>
    <row r="111" ht="21.0" customHeight="1">
      <c r="A111" s="3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7"/>
    </row>
    <row r="112" ht="21.0" customHeight="1">
      <c r="A112" s="3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7"/>
    </row>
    <row r="113" ht="21.0" customHeight="1">
      <c r="A113" s="3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7"/>
    </row>
    <row r="114" ht="21.0" customHeight="1">
      <c r="A114" s="3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7"/>
    </row>
    <row r="115" ht="21.0" customHeight="1">
      <c r="A115" s="3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7"/>
    </row>
    <row r="116" ht="21.0" customHeight="1">
      <c r="A116" s="3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7"/>
    </row>
    <row r="117" ht="21.0" customHeight="1">
      <c r="A117" s="3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7"/>
    </row>
    <row r="118" ht="21.0" customHeight="1">
      <c r="A118" s="3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7"/>
    </row>
    <row r="119" ht="21.0" customHeight="1">
      <c r="A119" s="3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7"/>
    </row>
    <row r="120" ht="21.0" customHeight="1">
      <c r="A120" s="3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7"/>
    </row>
    <row r="121" ht="21.0" customHeight="1">
      <c r="A121" s="3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7"/>
    </row>
    <row r="122" ht="21.0" customHeight="1">
      <c r="A122" s="3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7"/>
    </row>
    <row r="123" ht="21.0" customHeight="1">
      <c r="A123" s="3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7"/>
    </row>
    <row r="124" ht="21.0" customHeight="1">
      <c r="A124" s="3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7"/>
    </row>
    <row r="125" ht="21.0" customHeight="1">
      <c r="A125" s="3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7"/>
    </row>
    <row r="126" ht="21.0" customHeight="1">
      <c r="A126" s="3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7"/>
    </row>
    <row r="127" ht="21.0" customHeight="1">
      <c r="A127" s="3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7"/>
    </row>
    <row r="128" ht="21.0" customHeight="1">
      <c r="A128" s="3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7"/>
    </row>
    <row r="129" ht="21.0" customHeight="1">
      <c r="A129" s="3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7"/>
    </row>
    <row r="130" ht="21.0" customHeight="1">
      <c r="A130" s="3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7"/>
    </row>
    <row r="131" ht="21.0" customHeight="1">
      <c r="A131" s="3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7"/>
    </row>
    <row r="132" ht="21.0" customHeight="1">
      <c r="A132" s="3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7"/>
    </row>
    <row r="133" ht="21.0" customHeight="1">
      <c r="A133" s="3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7"/>
    </row>
    <row r="134" ht="21.0" customHeight="1">
      <c r="A134" s="3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7"/>
    </row>
    <row r="135" ht="21.0" customHeight="1">
      <c r="A135" s="3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7"/>
    </row>
    <row r="136" ht="21.0" customHeight="1">
      <c r="A136" s="3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7"/>
    </row>
    <row r="137" ht="21.0" customHeight="1">
      <c r="A137" s="3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7"/>
    </row>
    <row r="138" ht="21.0" customHeight="1">
      <c r="A138" s="3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7"/>
    </row>
    <row r="139" ht="21.0" customHeight="1">
      <c r="A139" s="3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7"/>
    </row>
    <row r="140" ht="21.0" customHeight="1">
      <c r="A140" s="3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7"/>
    </row>
    <row r="141" ht="21.0" customHeight="1">
      <c r="A141" s="3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7"/>
    </row>
    <row r="142" ht="21.0" customHeight="1">
      <c r="A142" s="3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7"/>
    </row>
    <row r="143" ht="21.0" customHeight="1">
      <c r="A143" s="3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7"/>
    </row>
    <row r="144" ht="21.0" customHeight="1">
      <c r="A144" s="3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7"/>
    </row>
    <row r="145" ht="21.0" customHeight="1">
      <c r="A145" s="3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7"/>
    </row>
    <row r="146" ht="21.0" customHeight="1">
      <c r="A146" s="3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7"/>
    </row>
    <row r="147" ht="21.0" customHeight="1">
      <c r="A147" s="3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7"/>
    </row>
    <row r="148" ht="21.0" customHeight="1">
      <c r="A148" s="3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7"/>
    </row>
    <row r="149" ht="21.0" customHeight="1">
      <c r="A149" s="3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7"/>
    </row>
    <row r="150" ht="21.0" customHeight="1">
      <c r="A150" s="3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7"/>
    </row>
    <row r="151" ht="21.0" customHeight="1">
      <c r="A151" s="3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7"/>
    </row>
    <row r="152" ht="21.0" customHeight="1">
      <c r="A152" s="3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7"/>
    </row>
    <row r="153" ht="21.0" customHeight="1">
      <c r="A153" s="3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7"/>
    </row>
    <row r="154" ht="21.0" customHeight="1">
      <c r="A154" s="3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7"/>
    </row>
    <row r="155" ht="21.0" customHeight="1">
      <c r="A155" s="3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7"/>
    </row>
    <row r="156" ht="21.0" customHeight="1">
      <c r="A156" s="3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7"/>
    </row>
    <row r="157" ht="21.0" customHeight="1">
      <c r="A157" s="3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7"/>
    </row>
    <row r="158" ht="21.0" customHeight="1">
      <c r="A158" s="3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7"/>
    </row>
    <row r="159" ht="21.0" customHeight="1">
      <c r="A159" s="3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7"/>
    </row>
    <row r="160" ht="21.0" customHeight="1">
      <c r="A160" s="3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7"/>
    </row>
    <row r="161" ht="21.0" customHeight="1">
      <c r="A161" s="3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7"/>
    </row>
    <row r="162" ht="21.0" customHeight="1">
      <c r="A162" s="3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7"/>
    </row>
    <row r="163" ht="21.0" customHeight="1">
      <c r="A163" s="3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7"/>
    </row>
    <row r="164" ht="21.0" customHeight="1">
      <c r="A164" s="3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7"/>
    </row>
    <row r="165" ht="21.0" customHeight="1">
      <c r="A165" s="3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7"/>
    </row>
    <row r="166" ht="21.0" customHeight="1">
      <c r="A166" s="3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7"/>
    </row>
    <row r="167" ht="21.0" customHeight="1">
      <c r="A167" s="3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7"/>
    </row>
    <row r="168" ht="21.0" customHeight="1">
      <c r="A168" s="3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7"/>
    </row>
    <row r="169" ht="21.0" customHeight="1">
      <c r="A169" s="3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7"/>
    </row>
    <row r="170" ht="21.0" customHeight="1">
      <c r="A170" s="3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7"/>
    </row>
    <row r="171" ht="21.0" customHeight="1">
      <c r="A171" s="3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7"/>
    </row>
    <row r="172" ht="21.0" customHeight="1">
      <c r="A172" s="3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7"/>
    </row>
    <row r="173" ht="21.0" customHeight="1">
      <c r="A173" s="3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7"/>
    </row>
    <row r="174" ht="21.0" customHeight="1">
      <c r="A174" s="3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7"/>
    </row>
    <row r="175" ht="21.0" customHeight="1">
      <c r="A175" s="3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7"/>
    </row>
    <row r="176" ht="21.0" customHeight="1">
      <c r="A176" s="3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7"/>
    </row>
    <row r="177" ht="21.0" customHeight="1">
      <c r="A177" s="3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7"/>
    </row>
    <row r="178" ht="21.0" customHeight="1">
      <c r="A178" s="3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7"/>
    </row>
    <row r="179" ht="21.0" customHeight="1">
      <c r="A179" s="3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7"/>
    </row>
    <row r="180" ht="21.0" customHeight="1">
      <c r="A180" s="3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7"/>
    </row>
    <row r="181" ht="21.0" customHeight="1">
      <c r="A181" s="3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7"/>
    </row>
    <row r="182" ht="21.0" customHeight="1">
      <c r="A182" s="3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7"/>
    </row>
    <row r="183" ht="21.0" customHeight="1">
      <c r="A183" s="3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7"/>
    </row>
    <row r="184" ht="21.0" customHeight="1">
      <c r="A184" s="3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7"/>
    </row>
    <row r="185" ht="21.0" customHeight="1">
      <c r="A185" s="3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7"/>
    </row>
    <row r="186" ht="21.0" customHeight="1">
      <c r="A186" s="3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7"/>
    </row>
    <row r="187" ht="21.0" customHeight="1">
      <c r="A187" s="3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7"/>
    </row>
    <row r="188" ht="21.0" customHeight="1">
      <c r="A188" s="3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7"/>
    </row>
    <row r="189" ht="21.0" customHeight="1">
      <c r="A189" s="3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7"/>
    </row>
    <row r="190" ht="21.0" customHeight="1">
      <c r="A190" s="3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7"/>
    </row>
    <row r="191" ht="21.0" customHeight="1">
      <c r="A191" s="3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7"/>
    </row>
    <row r="192" ht="21.0" customHeight="1">
      <c r="A192" s="3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7"/>
    </row>
    <row r="193" ht="21.0" customHeight="1">
      <c r="A193" s="3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7"/>
    </row>
    <row r="194" ht="21.0" customHeight="1">
      <c r="A194" s="3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7"/>
    </row>
    <row r="195" ht="21.0" customHeight="1">
      <c r="A195" s="3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7"/>
    </row>
    <row r="196" ht="21.0" customHeight="1">
      <c r="A196" s="3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7"/>
    </row>
    <row r="197" ht="21.0" customHeight="1">
      <c r="A197" s="3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7"/>
    </row>
    <row r="198" ht="21.0" customHeight="1">
      <c r="A198" s="3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7"/>
    </row>
    <row r="199" ht="21.0" customHeight="1">
      <c r="A199" s="3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7"/>
    </row>
    <row r="200" ht="21.0" customHeight="1">
      <c r="A200" s="3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7"/>
    </row>
    <row r="201" ht="21.0" customHeight="1">
      <c r="A201" s="3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7"/>
    </row>
    <row r="202" ht="21.0" customHeight="1">
      <c r="A202" s="3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7"/>
    </row>
    <row r="203" ht="21.0" customHeight="1">
      <c r="A203" s="3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7"/>
    </row>
    <row r="204" ht="21.0" customHeight="1">
      <c r="A204" s="3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7"/>
    </row>
    <row r="205" ht="21.0" customHeight="1">
      <c r="A205" s="3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7"/>
    </row>
    <row r="206" ht="21.0" customHeight="1">
      <c r="A206" s="3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7"/>
    </row>
    <row r="207" ht="21.0" customHeight="1">
      <c r="A207" s="3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7"/>
    </row>
    <row r="208" ht="21.0" customHeight="1">
      <c r="A208" s="3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7"/>
    </row>
    <row r="209" ht="21.0" customHeight="1">
      <c r="A209" s="3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7"/>
    </row>
    <row r="210" ht="21.0" customHeight="1">
      <c r="A210" s="3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7"/>
    </row>
    <row r="211" ht="21.0" customHeight="1">
      <c r="A211" s="3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7"/>
    </row>
    <row r="212" ht="21.0" customHeight="1">
      <c r="A212" s="3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7"/>
    </row>
    <row r="213" ht="21.0" customHeight="1">
      <c r="A213" s="3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7"/>
    </row>
    <row r="214" ht="21.0" customHeight="1">
      <c r="A214" s="3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7"/>
    </row>
    <row r="215" ht="21.0" customHeight="1">
      <c r="A215" s="3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7"/>
    </row>
    <row r="216" ht="21.0" customHeight="1">
      <c r="A216" s="3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7"/>
    </row>
    <row r="217" ht="21.0" customHeight="1">
      <c r="A217" s="3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7"/>
    </row>
    <row r="218" ht="21.0" customHeight="1">
      <c r="A218" s="3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7"/>
    </row>
    <row r="219" ht="21.0" customHeight="1">
      <c r="A219" s="3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7"/>
    </row>
    <row r="220" ht="21.0" customHeight="1">
      <c r="A220" s="3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7"/>
    </row>
    <row r="221" ht="21.0" customHeight="1">
      <c r="A221" s="3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7"/>
    </row>
    <row r="222" ht="21.0" customHeight="1">
      <c r="A222" s="3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7"/>
    </row>
    <row r="223" ht="21.0" customHeight="1">
      <c r="A223" s="3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7"/>
    </row>
    <row r="224" ht="21.0" customHeight="1">
      <c r="A224" s="3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7"/>
    </row>
    <row r="225" ht="21.0" customHeight="1">
      <c r="A225" s="3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7"/>
    </row>
    <row r="226" ht="21.0" customHeight="1">
      <c r="A226" s="3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7"/>
    </row>
    <row r="227" ht="21.0" customHeight="1">
      <c r="A227" s="3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7"/>
    </row>
    <row r="228" ht="21.0" customHeight="1">
      <c r="A228" s="3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7"/>
    </row>
    <row r="229" ht="21.0" customHeight="1">
      <c r="A229" s="3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7"/>
    </row>
    <row r="230" ht="21.0" customHeight="1">
      <c r="A230" s="3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7"/>
    </row>
    <row r="231" ht="21.0" customHeight="1">
      <c r="A231" s="3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7"/>
    </row>
    <row r="232" ht="21.0" customHeight="1">
      <c r="A232" s="3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7"/>
    </row>
    <row r="233" ht="21.0" customHeight="1">
      <c r="A233" s="3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7"/>
    </row>
    <row r="234" ht="21.0" customHeight="1">
      <c r="A234" s="3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7"/>
    </row>
    <row r="235" ht="21.0" customHeight="1">
      <c r="A235" s="3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7"/>
    </row>
    <row r="236" ht="21.0" customHeight="1">
      <c r="A236" s="3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7"/>
    </row>
    <row r="237" ht="21.0" customHeight="1">
      <c r="A237" s="3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7"/>
    </row>
    <row r="238" ht="21.0" customHeight="1">
      <c r="A238" s="3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7"/>
    </row>
    <row r="239" ht="21.0" customHeight="1">
      <c r="A239" s="3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7"/>
    </row>
    <row r="240" ht="21.0" customHeight="1">
      <c r="A240" s="3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7"/>
    </row>
    <row r="241" ht="21.0" customHeight="1">
      <c r="A241" s="3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7"/>
    </row>
    <row r="242" ht="21.0" customHeight="1">
      <c r="A242" s="3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7"/>
    </row>
    <row r="243" ht="21.0" customHeight="1">
      <c r="A243" s="3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7"/>
    </row>
    <row r="244" ht="21.0" customHeight="1">
      <c r="A244" s="3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7"/>
    </row>
    <row r="245" ht="21.0" customHeight="1">
      <c r="A245" s="3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7"/>
    </row>
    <row r="246" ht="21.0" customHeight="1">
      <c r="A246" s="3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7"/>
    </row>
    <row r="247" ht="21.0" customHeight="1">
      <c r="A247" s="3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7"/>
    </row>
    <row r="248" ht="21.0" customHeight="1">
      <c r="A248" s="3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7"/>
    </row>
    <row r="249" ht="21.0" customHeight="1">
      <c r="A249" s="3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7"/>
    </row>
    <row r="250" ht="21.0" customHeight="1">
      <c r="A250" s="3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7"/>
    </row>
    <row r="251" ht="15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5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5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5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5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5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5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5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5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5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5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5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5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5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5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5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5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5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5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5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5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5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5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5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5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5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5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5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5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5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5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5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5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5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5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5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5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5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5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5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5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5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5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5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5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5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5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5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5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5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5.7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5.7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5.7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5.7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5.7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5.7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5.7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5.7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5.7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5.7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5.7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5.7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5.7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5.7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5.7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5.7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5.7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5.7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5.7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5.7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5.7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5.7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5.7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5.7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5.7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5.7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5.7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5.7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5.7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5.7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5.7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5.7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5.7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5.7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5.7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5.7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5.7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5.7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5.7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5.7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5.7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5.7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5.7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5.7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5.7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5.7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5.7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5.7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5.7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5.7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5.7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5.7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5.7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5.7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5.7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5.7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5.7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5.7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5.7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5.7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5.7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5.7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5.7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5.7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5.7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5.7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5.7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5.7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5.7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5.7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5.7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5.7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5.7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5.7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5.7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5.7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5.7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5.7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5.7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5.7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5.7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5.7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5.7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5.7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5.7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5.7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5.7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5.7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5.7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5.7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5.7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5.7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5.7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5.7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5.7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5.7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5.7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5.7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5.7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5.7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5.7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5.7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5.7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5.7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5.7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5.7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5.7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5.7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5.7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5.7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5.7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5.7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5.7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5.7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5.7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5.7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5.7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5.7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5.7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5.7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5.7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5.7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5.7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5.7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5.7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5.7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5.7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5.7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5.7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5.7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5.7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5.7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5.7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5.7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5.7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5.7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5.7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5.7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5.7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5.7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5.7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5.7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5.7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5.7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5.7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5.7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5.7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5.7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5.7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5.7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5.7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5.7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5.7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5.7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5.7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5.7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5.7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5.7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5.7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5.7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5.7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5.7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5.7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5.7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5.7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5.7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5.7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5.7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5.7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5.7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5.7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5.7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5.7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5.7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5.7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5.7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5.7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5.7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5.7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5.7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5.7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5.7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5.7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5.7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5.7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5.7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5.7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5.7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5.7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5.7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5.7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5.7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5.7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5.7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5.7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5.7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5.7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5.7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5.7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5.7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5.7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5.7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5.7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5.7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5.7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5.7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5.7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5.7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5.7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5.7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5.7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5.7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5.7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5.7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5.7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5.7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5.7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5.7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5.7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5.7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5.7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5.7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5.7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5.7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5.7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5.7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5.7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5.7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5.7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5.7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5.7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5.7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5.7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5.7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5.7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5.7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5.7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5.7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5.7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5.7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5.7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5.7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5.7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5.7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5.7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5.7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5.7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5.7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5.7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5.7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5.7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5.7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5.7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5.7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5.7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5.7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5.7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5.7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5.7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5.7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5.7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5.7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5.7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5.7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5.7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5.7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5.7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5.7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5.7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5.7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5.7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5.7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5.7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5.7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5.7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5.7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5.7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5.7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5.7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5.7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5.7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5.7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5.7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5.7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5.7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5.7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5.7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5.7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5.7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5.7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5.7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5.7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5.7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5.7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5.7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5.7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5.7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5.7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5.7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5.7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5.7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5.7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5.7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5.7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5.7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5.7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5.7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5.7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5.7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5.7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5.7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5.7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5.7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5.7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5.7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5.7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5.7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5.7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5.7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5.7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5.7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5.7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5.7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5.7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5.7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5.7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5.7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5.7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5.7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5.7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5.7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5.7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5.7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5.7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5.7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5.7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5.7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5.7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5.7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5.7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5.7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5.7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5.7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5.7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5.7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5.7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5.7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5.7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5.7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5.7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5.7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5.7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5.7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5.7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5.7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5.7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5.7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5.7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5.7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5.7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5.7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5.7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5.7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5.7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5.7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5.7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5.7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5.7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5.7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5.7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5.7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5.7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5.7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5.7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5.7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5.7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5.7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5.7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5.7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5.7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5.7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5.7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5.7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5.7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5.7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5.7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5.7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5.7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5.7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5.7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5.7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5.7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5.7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5.7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5.7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5.7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5.7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5.7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5.7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5.7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5.7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5.7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5.7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5.7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5.7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5.7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5.7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5.7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5.7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5.7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5.7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5.7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5.7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5.7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5.7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5.7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5.7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5.7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5.7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5.7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5.7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5.7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5.7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5.7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5.7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5.7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5.7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5.7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5.7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5.7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5.7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5.7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5.7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5.7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5.7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5.7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5.7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5.7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5.7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5.7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5.7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5.7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5.7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5.7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5.7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5.7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5.7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5.7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5.7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5.7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5.7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5.7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5.7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5.7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5.7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5.7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5.7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5.7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5.7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5.7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5.7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5.7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5.7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5.7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5.7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5.7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5.7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5.7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5.7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5.7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5.7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5.7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5.7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5.7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5.7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5.7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5.7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5.7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5.7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5.7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5.7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5.7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5.7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5.7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5.7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5.7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5.7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5.7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5.7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5.7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5.7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5.7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5.7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5.7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5.7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5.7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5.7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5.7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5.7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5.7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5.7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5.7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5.7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5.7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5.7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5.7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5.7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5.7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5.7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5.7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5.7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5.7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5.7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5.7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5.7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5.7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5.7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5.7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5.7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5.7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5.7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5.7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5.7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5.7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5.7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5.7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5.7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5.7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5.7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5.7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5.7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5.7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5.7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5.7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5.7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5.7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5.7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5.7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5.7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5.7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5.7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5.7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5.7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5.7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5.7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5.7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5.7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5.7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5.7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5.7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5.7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5.7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5.7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5.7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5.7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5.7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5.7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5.7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5.7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5.7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5.7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5.7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5.7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5.7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5.7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5.7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5.7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5.7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5.7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5.7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5.7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5.7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5.7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5.7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5.7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5.7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5.7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5.7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5.7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5.7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5.7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5.7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5.7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5.7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5.7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5.7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5.7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5.7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5.7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5.7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5.7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5.7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5.7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5.7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5.7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5.7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5.7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5.7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5.7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5.7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5.7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5.7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5.7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5.7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5.7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5.7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5.7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5.7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5.7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5.7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5.7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5.7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5.7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5.7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5.7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5.7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5.7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5.7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5.7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5.7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5.7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5.7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5.7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5.7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5.7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5.7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5.7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5.7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5.7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5.7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5.7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5.7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5.7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5.7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5.7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5.7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5.7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5.7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5.7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5.7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5.7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5.7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5.7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5.7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5.7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5.7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5.7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5.7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5.7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5.7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5.7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5.7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5.7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5.7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5.7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5.7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5.7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5.7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5.7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5.7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5.7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5.7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5.7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5.7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5.7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5.7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5.7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5.7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5.7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5.7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5.7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5.7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5.7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5.7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5.7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5.7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5.7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5.7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5.7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5.7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5.7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5.7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5.7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5.7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5.7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5.7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5.7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5.7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5.7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5.7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5.7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5.7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5.7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5.7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5.7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5.7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5.7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5.7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5.7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5.75" customHeight="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12">
    <mergeCell ref="A29:A30"/>
    <mergeCell ref="B29:B30"/>
    <mergeCell ref="C29:F29"/>
    <mergeCell ref="I29:I30"/>
    <mergeCell ref="J29:J30"/>
    <mergeCell ref="A1:J1"/>
    <mergeCell ref="A2:J2"/>
    <mergeCell ref="A3:G3"/>
    <mergeCell ref="A4:A5"/>
    <mergeCell ref="B4:B5"/>
    <mergeCell ref="C4:F4"/>
    <mergeCell ref="G4:J4"/>
  </mergeCells>
  <printOptions/>
  <pageMargins bottom="0.35433070866141736" footer="0.0" header="0.0" left="0.5118110236220472" right="0.31496062992125984" top="0.5511811023622047"/>
  <pageSetup scale="80" orientation="landscape"/>
  <drawing r:id="rId1"/>
</worksheet>
</file>